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СЖ\Desktop\"/>
    </mc:Choice>
  </mc:AlternateContent>
  <bookViews>
    <workbookView showHorizontalScroll="0" showVerticalScroll="0" showSheetTabs="0" xWindow="0" yWindow="0" windowWidth="24000" windowHeight="9735"/>
  </bookViews>
  <sheets>
    <sheet name="Лист1" sheetId="3" r:id="rId1"/>
  </sheets>
  <calcPr calcId="152511" refMode="R1C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3" l="1"/>
  <c r="D52" i="3"/>
  <c r="D42" i="3"/>
  <c r="D32" i="3"/>
  <c r="D17" i="3"/>
  <c r="C42" i="3" l="1"/>
  <c r="C17" i="3"/>
  <c r="C52" i="3" s="1"/>
  <c r="C53" i="3" l="1"/>
</calcChain>
</file>

<file path=xl/comments1.xml><?xml version="1.0" encoding="utf-8"?>
<comments xmlns="http://schemas.openxmlformats.org/spreadsheetml/2006/main">
  <authors>
    <author>RePack by Diakov</author>
  </authors>
  <commentList>
    <comment ref="F36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<sst xmlns="http://schemas.openxmlformats.org/spreadsheetml/2006/main" count="178" uniqueCount="148">
  <si>
    <t>Техническое обслуживание</t>
  </si>
  <si>
    <t>работы необходимые для надлежащего содержания оборудования и ситем инженерно-технического обеспечения</t>
  </si>
  <si>
    <t xml:space="preserve">Клининг </t>
  </si>
  <si>
    <t>клининг придомовой территории</t>
  </si>
  <si>
    <t>Управление</t>
  </si>
  <si>
    <t>юридическое сопровождение</t>
  </si>
  <si>
    <t>формирование квитанций</t>
  </si>
  <si>
    <t>Услуги по обеспечению доп.комфортности</t>
  </si>
  <si>
    <t>обслуживание системы контроля доступа ( в т.ч. шлагбаум, откатные ворота) (оборудование подрядчика)</t>
  </si>
  <si>
    <t>замена ковриков (аренда ковриков)</t>
  </si>
  <si>
    <t>контроль системы видеонаблюдения</t>
  </si>
  <si>
    <t>круглосуточно</t>
  </si>
  <si>
    <t>каждые три часа</t>
  </si>
  <si>
    <t>контроль территории (обход)</t>
  </si>
  <si>
    <t>реагирование на нештатные ситуации</t>
  </si>
  <si>
    <t>контроль допуска автотранспорта на территорию</t>
  </si>
  <si>
    <t>служба мониторинга/охраны/консьержи:</t>
  </si>
  <si>
    <t>немедленно, круглосуточно</t>
  </si>
  <si>
    <t>консультация резидентов по вопросам эксплуатации ЖК, квартир</t>
  </si>
  <si>
    <t>хранение резервых ключей</t>
  </si>
  <si>
    <t>контроль доступа на территорию ЖК</t>
  </si>
  <si>
    <t>выдача ключей новым резидентам</t>
  </si>
  <si>
    <t>формирование информационных материалов для резидентов, размещение их в холлах</t>
  </si>
  <si>
    <t>ведение информационного контента ЖК (соц.сети, группы)</t>
  </si>
  <si>
    <t>декорация холлов к праздничным мероприятиям</t>
  </si>
  <si>
    <t>Периодичность</t>
  </si>
  <si>
    <t>с 08.00-20.00 (пн-пт)</t>
  </si>
  <si>
    <t>с 08.00 - 17.00 (пн-пт)</t>
  </si>
  <si>
    <t>по мере необходимости</t>
  </si>
  <si>
    <t>организация оказания доп. платных услуг резидентам</t>
  </si>
  <si>
    <t>ИТОГО:</t>
  </si>
  <si>
    <t>прием обращений в адрес застройщика (УК)</t>
  </si>
  <si>
    <t>Примечания, пояснения</t>
  </si>
  <si>
    <t>Перечень услуг</t>
  </si>
  <si>
    <t>контроль состояния МОП ЖК (отделка, лампочки, загрязнения) 
передача этих заявок подрядчикам/специалистам УК</t>
  </si>
  <si>
    <t>организация Общих собраний соственников</t>
  </si>
  <si>
    <t>Паспортный учет</t>
  </si>
  <si>
    <t>Аварийная служба (АДС)</t>
  </si>
  <si>
    <t xml:space="preserve">клининг лифтовых холлов, лифтов (все этажи) </t>
  </si>
  <si>
    <t xml:space="preserve">Обслуживание лифтового оборудования, страхование </t>
  </si>
  <si>
    <t>Раскрытие информации в соотвествии со стандартами/ работа с Мобильным приложением</t>
  </si>
  <si>
    <t>организация работы подрядчиков/служб, конроль за исполнением, работа с населением, ведение тех. Документации контроль соблюдения за пользованием общего имущества и .т.д</t>
  </si>
  <si>
    <t>сюда входит должность техника смотрителя, директора, инженера</t>
  </si>
  <si>
    <t>ежемесячно</t>
  </si>
  <si>
    <t xml:space="preserve">Обслуживание домофонного оборудования </t>
  </si>
  <si>
    <t>ежедневно</t>
  </si>
  <si>
    <t>Обслуживание и ремонт системы автоматики пожаротушение, дымоудаления</t>
  </si>
  <si>
    <t>домофоны являются частью общего имущества</t>
  </si>
  <si>
    <t>Итого по содержанию и ремонту общего имущества:</t>
  </si>
  <si>
    <t>2 раза в неделю</t>
  </si>
  <si>
    <t xml:space="preserve">круглосуточно, в том числе работв диспетчера, устранение аварий 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</si>
  <si>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МКД</t>
  </si>
  <si>
    <t xml:space="preserve">Текущий ремонт </t>
  </si>
  <si>
    <t xml:space="preserve">по необходисости </t>
  </si>
  <si>
    <t>входит в тариф сод. Жил</t>
  </si>
  <si>
    <t>входит в тариф сод. Жил (Управление)</t>
  </si>
  <si>
    <t>входит в сод. Жил</t>
  </si>
  <si>
    <t>ГБР</t>
  </si>
  <si>
    <t>через МП доп. Услуги по прайс цене.</t>
  </si>
  <si>
    <t>через ЖСМ систему</t>
  </si>
  <si>
    <t xml:space="preserve">организация мероприятий во дворе, украшение холлов к праздничным мероприятим  </t>
  </si>
  <si>
    <t xml:space="preserve">Пост охраны </t>
  </si>
  <si>
    <t>система СКУД</t>
  </si>
  <si>
    <t>Количество лифтов</t>
  </si>
  <si>
    <t>Общая площадь МОП</t>
  </si>
  <si>
    <t>не возможно так как стоимость одного поста 65т.р. При такой периодичности необходимо минимум 2 поста Считаю что будет достаточно 1поста охран. Для мониторинга и периодического обхода территории. При дальнейшем строительстве можно будет усилить охрану.</t>
  </si>
  <si>
    <t xml:space="preserve">клининг квартинных холлов все этажи </t>
  </si>
  <si>
    <t>2 раза/ неделю</t>
  </si>
  <si>
    <t>Технические особенности МКД:</t>
  </si>
  <si>
    <t>СКУД:</t>
  </si>
  <si>
    <t xml:space="preserve">площадь м2 </t>
  </si>
  <si>
    <t xml:space="preserve">Количество входных групп парадных </t>
  </si>
  <si>
    <t>Количество входных групп эвакуационного выхода</t>
  </si>
  <si>
    <t xml:space="preserve">входная группа автостоянка </t>
  </si>
  <si>
    <t>видеонаблюдение</t>
  </si>
  <si>
    <t xml:space="preserve">Ворота </t>
  </si>
  <si>
    <t>Калитки</t>
  </si>
  <si>
    <t>Проверка систем оповещения, осмотр. Т.д.</t>
  </si>
  <si>
    <t>2 раза в месяц</t>
  </si>
  <si>
    <t xml:space="preserve">Обслуживание ИТП в том числе </t>
  </si>
  <si>
    <t>Поверка УКУт</t>
  </si>
  <si>
    <t>1 раз в 4 года</t>
  </si>
  <si>
    <t xml:space="preserve">Обслуживание системы видеонаблюдения </t>
  </si>
  <si>
    <t>Обслуживание системы СКУД</t>
  </si>
  <si>
    <t>Общая площадь жилых/нежилых помещений на  объектах  (дом №)</t>
  </si>
  <si>
    <t>смена один раз в неделю</t>
  </si>
  <si>
    <t>в соотсветсвии с требованиями тех. Документации</t>
  </si>
  <si>
    <t>мелкий ремонт МОП, на придомовой территории</t>
  </si>
  <si>
    <t xml:space="preserve">Промывка системы теплообменников </t>
  </si>
  <si>
    <t>1 раз в год</t>
  </si>
  <si>
    <t>ежегодно по окончании отопительно сезона</t>
  </si>
  <si>
    <t xml:space="preserve">Прочие рассходы </t>
  </si>
  <si>
    <t xml:space="preserve">Рассходные материаллы </t>
  </si>
  <si>
    <t>1 раз в квартал</t>
  </si>
  <si>
    <t>закуп, утрачченой фурнитуры, доводчики, лампы, упоры,</t>
  </si>
  <si>
    <t>4 раза в год 1 раз в квартал</t>
  </si>
  <si>
    <t>для обслуживающего персонала (сан. Эл. инженер)</t>
  </si>
  <si>
    <t>клининг холла первого этажа с дизенфицирующими средствами</t>
  </si>
  <si>
    <t>5 раз/неделю</t>
  </si>
  <si>
    <t xml:space="preserve">Вывоз уборка снега </t>
  </si>
  <si>
    <t xml:space="preserve">Стрижка газонов </t>
  </si>
  <si>
    <t xml:space="preserve">по необходимости </t>
  </si>
  <si>
    <t>по необходимости</t>
  </si>
  <si>
    <t xml:space="preserve">Обслуживание электрощитовых </t>
  </si>
  <si>
    <t>включено в сод. Жил.</t>
  </si>
  <si>
    <t xml:space="preserve">Мытье окон </t>
  </si>
  <si>
    <t xml:space="preserve">1 раз в год </t>
  </si>
  <si>
    <t xml:space="preserve">ежедневнео </t>
  </si>
  <si>
    <t>по графику не реже 2х раз в неделю</t>
  </si>
  <si>
    <t xml:space="preserve">Клининг лестничных холлов </t>
  </si>
  <si>
    <t>1 раз в неделю подметание 1 раз в неделю вл. Уборка</t>
  </si>
  <si>
    <t>не более 2х раз в сезон</t>
  </si>
  <si>
    <t>1 раз в месяц/ консультации по начислениям ежедневно</t>
  </si>
  <si>
    <t xml:space="preserve">ежемесячно </t>
  </si>
  <si>
    <t>не чаще 2 раза в год</t>
  </si>
  <si>
    <t>3 раза в год</t>
  </si>
  <si>
    <t>Площадь благоустройства</t>
  </si>
  <si>
    <t>Периодичность согласно ПП №290</t>
  </si>
  <si>
    <t>в соотвествии пп №290</t>
  </si>
  <si>
    <t>4 раза в год</t>
  </si>
  <si>
    <t xml:space="preserve">4 раза в месяц </t>
  </si>
  <si>
    <t>1 раз в месяц в летний период 1 раз в неделю в зимний период</t>
  </si>
  <si>
    <t>Не входит в перечень ПП №290</t>
  </si>
  <si>
    <t>Переиодичность тех. Обслуживания утверждается гл. инженером на основании тех. Документации, осмотр сетей производится не реже 1 раза в 2  недли</t>
  </si>
  <si>
    <t>2 раза в год Гост Р56192-2014 п.5.8.3</t>
  </si>
  <si>
    <t>2 раза в год ГОСТ Р 56192-2014</t>
  </si>
  <si>
    <t>1 раз в неделю</t>
  </si>
  <si>
    <t xml:space="preserve">1 раз в 2 суток в летний период </t>
  </si>
  <si>
    <t>ПП №170</t>
  </si>
  <si>
    <t>1 раз в неделю ФЗ №123 СП 1.13130.2009</t>
  </si>
  <si>
    <t xml:space="preserve">ежедневено </t>
  </si>
  <si>
    <t>не реже 1 раза в год</t>
  </si>
  <si>
    <t xml:space="preserve">   замена ковриков (аренда ковриков)</t>
  </si>
  <si>
    <t>По мере накопления</t>
  </si>
  <si>
    <t>Приложение №1 к Протоколу ОСС №_______ от_________________</t>
  </si>
  <si>
    <t>Ст.ть на 1 м2</t>
  </si>
  <si>
    <t>Объект:</t>
  </si>
  <si>
    <t>2 раз/неделю</t>
  </si>
  <si>
    <t>1 раз в 2 недли</t>
  </si>
  <si>
    <t xml:space="preserve">1 раз в неделю </t>
  </si>
  <si>
    <t>не чаще 1 раза в месяц  в зависимости от сорта травы</t>
  </si>
  <si>
    <t>при вырастании не более 12см</t>
  </si>
  <si>
    <t>обслуживание счетов РКО</t>
  </si>
  <si>
    <t xml:space="preserve">работы необходимые для надлежащего содержания несущих конструкций и технических прмещний, конструктивных элементов здания </t>
  </si>
  <si>
    <t xml:space="preserve">расчет с одного помещения </t>
  </si>
  <si>
    <t>Итого за 1 год</t>
  </si>
  <si>
    <t>Смета доходов и расходов на 2020-2021 год.</t>
  </si>
  <si>
    <t>Исходные данные: Кунарская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</si>
</sst>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theme="9" tint="0.3999755851924192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/>
    <xf numFmtId="2" fontId="3" fillId="2" borderId="1" xfId="0" applyNumberFormat="1" applyFont="1" applyFill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left" wrapText="1" inden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 indent="2"/>
    </xf>
    <xf numFmtId="0" fontId="7" fillId="2" borderId="1" xfId="0" applyFont="1" applyFill="1" applyBorder="1" applyAlignment="1">
      <alignment horizontal="left" wrapText="1" indent="1"/>
    </xf>
    <xf numFmtId="0" fontId="2" fillId="0" borderId="8" xfId="0" applyFont="1" applyFill="1" applyBorder="1" applyAlignment="1">
      <alignment horizontal="left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4" fillId="0" borderId="7" xfId="0" applyFont="1" applyFill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wrapText="1" indent="1"/>
    </xf>
    <xf numFmtId="0" fontId="2" fillId="0" borderId="0" xfId="0" applyFont="1" applyFill="1" applyAlignment="1">
      <alignment wrapText="1"/>
    </xf>
    <xf numFmtId="0" fontId="8" fillId="0" borderId="5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3" fillId="0" borderId="9" xfId="0" applyNumberFormat="1" applyFont="1" applyBorder="1"/>
    <xf numFmtId="0" fontId="3" fillId="0" borderId="6" xfId="0" applyFont="1" applyBorder="1" applyAlignment="1">
      <alignment horizontal="right"/>
    </xf>
    <xf numFmtId="0" fontId="3" fillId="0" borderId="16" xfId="0" applyFont="1" applyBorder="1" applyAlignment="1">
      <alignment horizontal="right" indent="1"/>
    </xf>
    <xf numFmtId="0" fontId="2" fillId="0" borderId="10" xfId="0" applyFont="1" applyBorder="1"/>
    <xf numFmtId="0" fontId="3" fillId="0" borderId="17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right"/>
    </xf>
    <xf numFmtId="0" fontId="3" fillId="2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wrapText="1" indent="2"/>
    </xf>
    <xf numFmtId="0" fontId="2" fillId="0" borderId="7" xfId="0" applyFont="1" applyBorder="1" applyAlignment="1">
      <alignment horizontal="left" wrapText="1" indent="1"/>
    </xf>
    <xf numFmtId="0" fontId="3" fillId="2" borderId="1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0" xfId="0" applyFont="1" applyFill="1" applyBorder="1"/>
    <xf numFmtId="0" fontId="3" fillId="2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3" fillId="0" borderId="4" xfId="0" applyFont="1" applyBorder="1"/>
    <xf numFmtId="0" fontId="2" fillId="0" borderId="5" xfId="0" applyFont="1" applyBorder="1"/>
    <xf numFmtId="0" fontId="3" fillId="2" borderId="16" xfId="0" applyFont="1" applyFill="1" applyBorder="1" applyAlignment="1">
      <alignment horizontal="left" wrapText="1"/>
    </xf>
    <xf numFmtId="2" fontId="2" fillId="0" borderId="6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3" xfId="0" applyFont="1" applyFill="1" applyBorder="1" applyAlignment="1">
      <alignment horizontal="left" wrapText="1" indent="2"/>
    </xf>
    <xf numFmtId="0" fontId="2" fillId="0" borderId="23" xfId="0" applyFont="1" applyFill="1" applyBorder="1" applyAlignment="1">
      <alignment horizontal="left" wrapText="1" indent="2"/>
    </xf>
    <xf numFmtId="0" fontId="3" fillId="4" borderId="9" xfId="0" applyFont="1" applyFill="1" applyBorder="1" applyAlignment="1">
      <alignment wrapText="1"/>
    </xf>
    <xf numFmtId="0" fontId="2" fillId="4" borderId="5" xfId="0" applyFont="1" applyFill="1" applyBorder="1"/>
    <xf numFmtId="2" fontId="2" fillId="0" borderId="7" xfId="0" applyNumberFormat="1" applyFont="1" applyBorder="1" applyAlignment="1">
      <alignment horizontal="right"/>
    </xf>
    <xf numFmtId="0" fontId="2" fillId="0" borderId="25" xfId="0" applyFont="1" applyBorder="1"/>
    <xf numFmtId="0" fontId="2" fillId="0" borderId="21" xfId="0" applyFont="1" applyBorder="1"/>
    <xf numFmtId="0" fontId="2" fillId="0" borderId="20" xfId="0" applyFont="1" applyBorder="1"/>
    <xf numFmtId="0" fontId="2" fillId="0" borderId="24" xfId="0" applyFont="1" applyFill="1" applyBorder="1"/>
    <xf numFmtId="0" fontId="2" fillId="0" borderId="21" xfId="0" applyFont="1" applyFill="1" applyBorder="1"/>
    <xf numFmtId="0" fontId="2" fillId="0" borderId="18" xfId="0" applyFont="1" applyFill="1" applyBorder="1"/>
    <xf numFmtId="0" fontId="2" fillId="0" borderId="8" xfId="0" applyFont="1" applyFill="1" applyBorder="1" applyAlignment="1">
      <alignment wrapText="1"/>
    </xf>
    <xf numFmtId="16" fontId="2" fillId="0" borderId="0" xfId="0" applyNumberFormat="1" applyFont="1" applyFill="1"/>
    <xf numFmtId="9" fontId="2" fillId="0" borderId="0" xfId="0" applyNumberFormat="1" applyFont="1"/>
    <xf numFmtId="0" fontId="2" fillId="2" borderId="17" xfId="0" applyFont="1" applyFill="1" applyBorder="1"/>
    <xf numFmtId="0" fontId="2" fillId="2" borderId="15" xfId="0" applyFont="1" applyFill="1" applyBorder="1"/>
    <xf numFmtId="0" fontId="2" fillId="0" borderId="24" xfId="0" applyFont="1" applyBorder="1"/>
    <xf numFmtId="0" fontId="3" fillId="2" borderId="2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wrapText="1" indent="1"/>
    </xf>
    <xf numFmtId="0" fontId="2" fillId="5" borderId="21" xfId="0" applyFont="1" applyFill="1" applyBorder="1"/>
    <xf numFmtId="2" fontId="2" fillId="5" borderId="6" xfId="0" applyNumberFormat="1" applyFont="1" applyFill="1" applyBorder="1" applyAlignment="1">
      <alignment horizontal="right"/>
    </xf>
    <xf numFmtId="0" fontId="2" fillId="5" borderId="7" xfId="0" applyFont="1" applyFill="1" applyBorder="1" applyAlignment="1">
      <alignment horizontal="left" wrapText="1" indent="1"/>
    </xf>
    <xf numFmtId="0" fontId="2" fillId="5" borderId="20" xfId="0" applyFont="1" applyFill="1" applyBorder="1"/>
    <xf numFmtId="2" fontId="2" fillId="5" borderId="7" xfId="0" applyNumberFormat="1" applyFont="1" applyFill="1" applyBorder="1" applyAlignment="1">
      <alignment horizontal="right"/>
    </xf>
    <xf numFmtId="0" fontId="2" fillId="5" borderId="23" xfId="0" applyFont="1" applyFill="1" applyBorder="1" applyAlignment="1"/>
    <xf numFmtId="0" fontId="2" fillId="5" borderId="20" xfId="0" applyFont="1" applyFill="1" applyBorder="1" applyAlignment="1"/>
    <xf numFmtId="0" fontId="2" fillId="5" borderId="8" xfId="0" applyFont="1" applyFill="1" applyBorder="1" applyAlignment="1">
      <alignment horizontal="left" wrapText="1"/>
    </xf>
    <xf numFmtId="0" fontId="2" fillId="5" borderId="24" xfId="0" applyFont="1" applyFill="1" applyBorder="1"/>
    <xf numFmtId="2" fontId="3" fillId="5" borderId="8" xfId="0" applyNumberFormat="1" applyFont="1" applyFill="1" applyBorder="1" applyAlignment="1">
      <alignment horizontal="right"/>
    </xf>
    <xf numFmtId="0" fontId="2" fillId="5" borderId="21" xfId="0" applyFont="1" applyFill="1" applyBorder="1" applyAlignment="1">
      <alignment wrapText="1"/>
    </xf>
    <xf numFmtId="0" fontId="2" fillId="5" borderId="21" xfId="0" applyFont="1" applyFill="1" applyBorder="1" applyAlignment="1">
      <alignment horizontal="center"/>
    </xf>
    <xf numFmtId="0" fontId="3" fillId="0" borderId="1" xfId="0" applyFont="1" applyBorder="1" applyAlignment="1"/>
    <xf numFmtId="2" fontId="2" fillId="2" borderId="3" xfId="0" applyNumberFormat="1" applyFont="1" applyFill="1" applyBorder="1"/>
    <xf numFmtId="0" fontId="2" fillId="5" borderId="26" xfId="0" applyFont="1" applyFill="1" applyBorder="1" applyAlignment="1"/>
    <xf numFmtId="0" fontId="2" fillId="5" borderId="2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2" fontId="2" fillId="5" borderId="29" xfId="0" applyNumberFormat="1" applyFont="1" applyFill="1" applyBorder="1" applyAlignment="1">
      <alignment horizontal="right"/>
    </xf>
    <xf numFmtId="0" fontId="2" fillId="0" borderId="3" xfId="0" applyFont="1" applyBorder="1"/>
    <xf numFmtId="0" fontId="2" fillId="5" borderId="24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2" fontId="2" fillId="0" borderId="7" xfId="0" applyNumberFormat="1" applyFont="1" applyFill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2" fillId="0" borderId="20" xfId="0" applyFont="1" applyFill="1" applyBorder="1"/>
    <xf numFmtId="2" fontId="3" fillId="2" borderId="1" xfId="1" applyNumberFormat="1" applyFont="1" applyFill="1" applyBorder="1"/>
    <xf numFmtId="2" fontId="6" fillId="2" borderId="1" xfId="1" applyNumberFormat="1" applyFont="1" applyFill="1" applyBorder="1" applyAlignment="1"/>
    <xf numFmtId="2" fontId="2" fillId="0" borderId="8" xfId="1" applyNumberFormat="1" applyFont="1" applyFill="1" applyBorder="1" applyAlignment="1"/>
    <xf numFmtId="2" fontId="3" fillId="0" borderId="6" xfId="1" applyNumberFormat="1" applyFont="1" applyFill="1" applyBorder="1" applyAlignment="1"/>
    <xf numFmtId="2" fontId="3" fillId="0" borderId="6" xfId="0" applyNumberFormat="1" applyFont="1" applyFill="1" applyBorder="1" applyAlignment="1"/>
    <xf numFmtId="2" fontId="2" fillId="0" borderId="6" xfId="0" applyNumberFormat="1" applyFont="1" applyFill="1" applyBorder="1" applyAlignment="1"/>
    <xf numFmtId="2" fontId="2" fillId="0" borderId="10" xfId="0" applyNumberFormat="1" applyFont="1" applyFill="1" applyBorder="1" applyAlignment="1"/>
    <xf numFmtId="2" fontId="2" fillId="0" borderId="6" xfId="1" applyNumberFormat="1" applyFont="1" applyFill="1" applyBorder="1"/>
    <xf numFmtId="2" fontId="2" fillId="0" borderId="7" xfId="0" applyNumberFormat="1" applyFont="1" applyFill="1" applyBorder="1"/>
    <xf numFmtId="2" fontId="2" fillId="0" borderId="8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left" wrapText="1" indent="1"/>
    </xf>
    <xf numFmtId="0" fontId="2" fillId="5" borderId="14" xfId="0" applyFont="1" applyFill="1" applyBorder="1"/>
    <xf numFmtId="0" fontId="2" fillId="5" borderId="18" xfId="0" applyFont="1" applyFill="1" applyBorder="1"/>
    <xf numFmtId="0" fontId="2" fillId="5" borderId="38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/>
    <xf numFmtId="2" fontId="2" fillId="0" borderId="42" xfId="0" applyNumberFormat="1" applyFont="1" applyBorder="1" applyAlignment="1">
      <alignment horizontal="right"/>
    </xf>
    <xf numFmtId="2" fontId="2" fillId="5" borderId="5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 wrapText="1" indent="1"/>
    </xf>
    <xf numFmtId="0" fontId="3" fillId="3" borderId="3" xfId="0" applyFont="1" applyFill="1" applyBorder="1"/>
    <xf numFmtId="0" fontId="3" fillId="3" borderId="4" xfId="0" applyFont="1" applyFill="1" applyBorder="1"/>
    <xf numFmtId="2" fontId="2" fillId="5" borderId="43" xfId="0" applyNumberFormat="1" applyFont="1" applyFill="1" applyBorder="1" applyAlignment="1">
      <alignment horizontal="right"/>
    </xf>
    <xf numFmtId="0" fontId="2" fillId="5" borderId="29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0" fontId="2" fillId="5" borderId="40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 wrapText="1"/>
    </xf>
    <xf numFmtId="0" fontId="2" fillId="5" borderId="20" xfId="0" applyFont="1" applyFill="1" applyBorder="1" applyAlignment="1">
      <alignment horizontal="left" wrapText="1"/>
    </xf>
    <xf numFmtId="0" fontId="2" fillId="5" borderId="26" xfId="0" applyFont="1" applyFill="1" applyBorder="1" applyAlignment="1">
      <alignment horizontal="left" wrapText="1"/>
    </xf>
    <xf numFmtId="0" fontId="2" fillId="5" borderId="36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left" wrapText="1"/>
    </xf>
    <xf numFmtId="0" fontId="2" fillId="5" borderId="41" xfId="0" applyFont="1" applyFill="1" applyBorder="1" applyAlignment="1">
      <alignment horizontal="left" wrapText="1"/>
    </xf>
    <xf numFmtId="0" fontId="2" fillId="5" borderId="22" xfId="0" applyFont="1" applyFill="1" applyBorder="1" applyAlignment="1">
      <alignment horizontal="left" wrapText="1"/>
    </xf>
    <xf numFmtId="0" fontId="2" fillId="5" borderId="24" xfId="0" applyFont="1" applyFill="1" applyBorder="1" applyAlignment="1">
      <alignment horizontal="left" wrapText="1"/>
    </xf>
    <xf numFmtId="0" fontId="2" fillId="5" borderId="39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83"/>
  <sheetViews>
    <sheetView tabSelected="1" topLeftCell="A55" zoomScale="80" zoomScaleNormal="80" workbookViewId="0">
      <selection activeCell="C58" sqref="C58"/>
    </sheetView>
  </sheetViews>
  <sheetFormatPr defaultColWidth="9.140625" defaultRowHeight="15" x14ac:dyDescent="0.25"/>
  <cols>
    <col min="1" max="1" width="92.42578125" style="6" customWidth="1"/>
    <col min="2" max="2" width="29.7109375" style="1" customWidth="1"/>
    <col min="3" max="4" width="17.140625" style="1" customWidth="1"/>
    <col min="5" max="5" width="50.5703125" style="1" customWidth="1"/>
    <col min="6" max="8" width="9.140625" style="1"/>
    <col min="9" max="9" width="22.7109375" style="1" customWidth="1"/>
    <col min="10" max="10" width="9.140625" style="1"/>
    <col min="11" max="11" width="12.140625" style="1" customWidth="1"/>
    <col min="12" max="12" width="14" style="1" customWidth="1"/>
    <col min="13" max="13" width="11.5703125" style="1" bestFit="1" customWidth="1"/>
    <col min="14" max="16384" width="9.140625" style="1"/>
  </cols>
  <sheetData>
    <row r="1" spans="1:9" ht="15.75" thickBot="1" x14ac:dyDescent="0.3">
      <c r="A1" s="18" t="s">
        <v>147</v>
      </c>
      <c r="B1" s="17" t="s">
        <v>70</v>
      </c>
    </row>
    <row r="2" spans="1:9" x14ac:dyDescent="0.25">
      <c r="A2" s="19" t="s">
        <v>84</v>
      </c>
      <c r="B2" s="23">
        <v>7250.6</v>
      </c>
      <c r="E2" s="149" t="s">
        <v>134</v>
      </c>
      <c r="F2" s="149"/>
      <c r="G2" s="149"/>
      <c r="H2" s="149"/>
      <c r="I2" s="149"/>
    </row>
    <row r="3" spans="1:9" ht="15.75" thickBot="1" x14ac:dyDescent="0.3">
      <c r="A3" s="21" t="s">
        <v>71</v>
      </c>
      <c r="B3" s="41">
        <v>1</v>
      </c>
      <c r="E3" s="150"/>
      <c r="F3" s="150"/>
      <c r="G3" s="150"/>
      <c r="H3" s="150"/>
      <c r="I3" s="150"/>
    </row>
    <row r="4" spans="1:9" ht="15.75" thickBot="1" x14ac:dyDescent="0.3">
      <c r="A4" s="17" t="s">
        <v>72</v>
      </c>
      <c r="B4" s="44">
        <v>1</v>
      </c>
      <c r="E4" s="1" t="s">
        <v>136</v>
      </c>
    </row>
    <row r="5" spans="1:9" x14ac:dyDescent="0.25">
      <c r="A5" s="43" t="s">
        <v>73</v>
      </c>
      <c r="B5" s="42">
        <v>0</v>
      </c>
    </row>
    <row r="6" spans="1:9" x14ac:dyDescent="0.25">
      <c r="A6" s="20" t="s">
        <v>63</v>
      </c>
      <c r="B6" s="24">
        <v>2</v>
      </c>
    </row>
    <row r="7" spans="1:9" ht="15.75" thickBot="1" x14ac:dyDescent="0.3">
      <c r="A7" s="21" t="s">
        <v>64</v>
      </c>
      <c r="B7" s="41">
        <v>0</v>
      </c>
    </row>
    <row r="8" spans="1:9" ht="19.5" customHeight="1" thickBot="1" x14ac:dyDescent="0.3">
      <c r="A8" s="31" t="s">
        <v>116</v>
      </c>
      <c r="B8" s="85">
        <v>0</v>
      </c>
    </row>
    <row r="9" spans="1:9" ht="15.75" thickBot="1" x14ac:dyDescent="0.3">
      <c r="A9" s="27" t="s">
        <v>68</v>
      </c>
      <c r="B9" s="25"/>
    </row>
    <row r="10" spans="1:9" ht="15.75" thickBot="1" x14ac:dyDescent="0.3">
      <c r="A10" s="56" t="s">
        <v>69</v>
      </c>
      <c r="B10" s="57"/>
    </row>
    <row r="11" spans="1:9" ht="15.75" thickBot="1" x14ac:dyDescent="0.3">
      <c r="A11" s="52" t="s">
        <v>76</v>
      </c>
      <c r="B11" s="17">
        <v>3</v>
      </c>
      <c r="D11" s="149" t="s">
        <v>146</v>
      </c>
      <c r="E11" s="149"/>
      <c r="F11" s="149"/>
      <c r="G11" s="149"/>
      <c r="H11" s="149"/>
      <c r="I11" s="149"/>
    </row>
    <row r="12" spans="1:9" x14ac:dyDescent="0.25">
      <c r="A12" s="52" t="s">
        <v>75</v>
      </c>
      <c r="B12" s="45">
        <v>1</v>
      </c>
    </row>
    <row r="13" spans="1:9" ht="15.75" thickBot="1" x14ac:dyDescent="0.3">
      <c r="A13" s="53" t="s">
        <v>74</v>
      </c>
      <c r="B13" s="26"/>
    </row>
    <row r="14" spans="1:9" x14ac:dyDescent="0.25">
      <c r="A14" s="22"/>
      <c r="B14" s="40"/>
    </row>
    <row r="15" spans="1:9" ht="15.75" thickBot="1" x14ac:dyDescent="0.3">
      <c r="A15" s="22"/>
      <c r="B15" s="40"/>
      <c r="C15" s="40"/>
      <c r="D15" s="40"/>
      <c r="E15" s="40"/>
      <c r="F15" s="40"/>
      <c r="G15" s="40"/>
      <c r="H15" s="40"/>
      <c r="I15" s="40"/>
    </row>
    <row r="16" spans="1:9" ht="33" customHeight="1" thickBot="1" x14ac:dyDescent="0.3">
      <c r="A16" s="28" t="s">
        <v>33</v>
      </c>
      <c r="B16" s="30" t="s">
        <v>25</v>
      </c>
      <c r="C16" s="35" t="s">
        <v>135</v>
      </c>
      <c r="D16" s="71" t="s">
        <v>145</v>
      </c>
      <c r="E16" s="71" t="s">
        <v>32</v>
      </c>
      <c r="F16" s="154" t="s">
        <v>117</v>
      </c>
      <c r="G16" s="155"/>
      <c r="H16" s="155"/>
      <c r="I16" s="156"/>
    </row>
    <row r="17" spans="1:9" ht="27" customHeight="1" thickBot="1" x14ac:dyDescent="0.3">
      <c r="A17" s="38" t="s">
        <v>0</v>
      </c>
      <c r="B17" s="4"/>
      <c r="C17" s="29">
        <f>SUM(C18:C31)</f>
        <v>16.02</v>
      </c>
      <c r="D17" s="29">
        <f>B2*C17*12</f>
        <v>1393855.34</v>
      </c>
      <c r="E17" s="4"/>
      <c r="F17" s="157"/>
      <c r="G17" s="158"/>
      <c r="H17" s="158"/>
      <c r="I17" s="159"/>
    </row>
    <row r="18" spans="1:9" ht="35.25" customHeight="1" thickBot="1" x14ac:dyDescent="0.3">
      <c r="A18" s="14" t="s">
        <v>143</v>
      </c>
      <c r="B18" s="59" t="s">
        <v>118</v>
      </c>
      <c r="C18" s="49">
        <v>0.84</v>
      </c>
      <c r="D18" s="117"/>
      <c r="E18" s="91" t="s">
        <v>95</v>
      </c>
      <c r="F18" s="160" t="s">
        <v>119</v>
      </c>
      <c r="G18" s="161"/>
      <c r="H18" s="161"/>
      <c r="I18" s="162"/>
    </row>
    <row r="19" spans="1:9" ht="50.25" customHeight="1" x14ac:dyDescent="0.25">
      <c r="A19" s="72" t="s">
        <v>1</v>
      </c>
      <c r="B19" s="83" t="s">
        <v>86</v>
      </c>
      <c r="C19" s="90">
        <v>2.85</v>
      </c>
      <c r="D19" s="124"/>
      <c r="E19" s="92" t="s">
        <v>123</v>
      </c>
      <c r="F19" s="125" t="s">
        <v>124</v>
      </c>
      <c r="G19" s="126"/>
      <c r="H19" s="126"/>
      <c r="I19" s="127"/>
    </row>
    <row r="20" spans="1:9" ht="15" customHeight="1" x14ac:dyDescent="0.25">
      <c r="A20" s="7" t="s">
        <v>39</v>
      </c>
      <c r="B20" s="60" t="s">
        <v>11</v>
      </c>
      <c r="C20" s="50">
        <v>3.51</v>
      </c>
      <c r="D20" s="50"/>
      <c r="E20" s="60"/>
      <c r="F20" s="137"/>
      <c r="G20" s="138"/>
      <c r="H20" s="138"/>
      <c r="I20" s="139"/>
    </row>
    <row r="21" spans="1:9" ht="15" customHeight="1" x14ac:dyDescent="0.25">
      <c r="A21" s="72" t="s">
        <v>46</v>
      </c>
      <c r="B21" s="73" t="s">
        <v>49</v>
      </c>
      <c r="C21" s="74">
        <v>1.57</v>
      </c>
      <c r="D21" s="74"/>
      <c r="E21" s="73" t="s">
        <v>77</v>
      </c>
      <c r="F21" s="125" t="s">
        <v>129</v>
      </c>
      <c r="G21" s="126"/>
      <c r="H21" s="126"/>
      <c r="I21" s="127"/>
    </row>
    <row r="22" spans="1:9" ht="30.75" customHeight="1" x14ac:dyDescent="0.25">
      <c r="A22" s="7" t="s">
        <v>79</v>
      </c>
      <c r="B22" s="60" t="s">
        <v>120</v>
      </c>
      <c r="C22" s="50">
        <v>0.84</v>
      </c>
      <c r="D22" s="50"/>
      <c r="E22" s="60"/>
      <c r="F22" s="163" t="s">
        <v>121</v>
      </c>
      <c r="G22" s="164"/>
      <c r="H22" s="164"/>
      <c r="I22" s="165"/>
    </row>
    <row r="23" spans="1:9" ht="15" customHeight="1" x14ac:dyDescent="0.25">
      <c r="A23" s="7" t="s">
        <v>80</v>
      </c>
      <c r="B23" s="60" t="s">
        <v>81</v>
      </c>
      <c r="C23" s="50">
        <v>0.13</v>
      </c>
      <c r="D23" s="50"/>
      <c r="E23" s="60"/>
      <c r="F23" s="137"/>
      <c r="G23" s="138"/>
      <c r="H23" s="138"/>
      <c r="I23" s="139"/>
    </row>
    <row r="24" spans="1:9" ht="15" customHeight="1" x14ac:dyDescent="0.25">
      <c r="A24" s="7" t="s">
        <v>52</v>
      </c>
      <c r="B24" s="60" t="s">
        <v>53</v>
      </c>
      <c r="C24" s="50">
        <v>0.93</v>
      </c>
      <c r="D24" s="50"/>
      <c r="E24" s="60" t="s">
        <v>87</v>
      </c>
      <c r="F24" s="137"/>
      <c r="G24" s="138"/>
      <c r="H24" s="138"/>
      <c r="I24" s="139"/>
    </row>
    <row r="25" spans="1:9" ht="15" customHeight="1" x14ac:dyDescent="0.25">
      <c r="A25" s="7" t="s">
        <v>103</v>
      </c>
      <c r="B25" s="60" t="s">
        <v>78</v>
      </c>
      <c r="C25" s="50">
        <v>0.32</v>
      </c>
      <c r="D25" s="58"/>
      <c r="E25" s="61"/>
      <c r="F25" s="151" t="s">
        <v>125</v>
      </c>
      <c r="G25" s="152"/>
      <c r="H25" s="152"/>
      <c r="I25" s="153"/>
    </row>
    <row r="26" spans="1:9" ht="30" customHeight="1" x14ac:dyDescent="0.25">
      <c r="A26" s="75" t="s">
        <v>44</v>
      </c>
      <c r="B26" s="76" t="s">
        <v>43</v>
      </c>
      <c r="C26" s="77">
        <v>0.84</v>
      </c>
      <c r="D26" s="118"/>
      <c r="E26" s="93" t="s">
        <v>47</v>
      </c>
      <c r="F26" s="125" t="s">
        <v>122</v>
      </c>
      <c r="G26" s="126"/>
      <c r="H26" s="126"/>
      <c r="I26" s="127"/>
    </row>
    <row r="27" spans="1:9" ht="30" customHeight="1" x14ac:dyDescent="0.25">
      <c r="A27" s="72" t="s">
        <v>82</v>
      </c>
      <c r="B27" s="73" t="s">
        <v>43</v>
      </c>
      <c r="C27" s="74">
        <v>0.67</v>
      </c>
      <c r="D27" s="74"/>
      <c r="E27" s="83"/>
      <c r="F27" s="78" t="s">
        <v>122</v>
      </c>
      <c r="G27" s="79"/>
      <c r="H27" s="79"/>
      <c r="I27" s="87"/>
    </row>
    <row r="28" spans="1:9" ht="32.25" customHeight="1" x14ac:dyDescent="0.25">
      <c r="A28" s="65" t="s">
        <v>37</v>
      </c>
      <c r="B28" s="62" t="s">
        <v>11</v>
      </c>
      <c r="C28" s="110">
        <v>1.87</v>
      </c>
      <c r="D28" s="119"/>
      <c r="E28" s="94" t="s">
        <v>50</v>
      </c>
      <c r="F28" s="137"/>
      <c r="G28" s="138"/>
      <c r="H28" s="138"/>
      <c r="I28" s="139"/>
    </row>
    <row r="29" spans="1:9" ht="17.25" customHeight="1" x14ac:dyDescent="0.25">
      <c r="A29" s="8" t="s">
        <v>88</v>
      </c>
      <c r="B29" s="63" t="s">
        <v>89</v>
      </c>
      <c r="C29" s="47">
        <v>0.25</v>
      </c>
      <c r="D29" s="47"/>
      <c r="E29" s="95" t="s">
        <v>90</v>
      </c>
      <c r="F29" s="137"/>
      <c r="G29" s="138"/>
      <c r="H29" s="138"/>
      <c r="I29" s="139"/>
    </row>
    <row r="30" spans="1:9" ht="36.75" customHeight="1" x14ac:dyDescent="0.25">
      <c r="A30" s="8" t="s">
        <v>91</v>
      </c>
      <c r="B30" s="63" t="s">
        <v>43</v>
      </c>
      <c r="C30" s="47">
        <v>0.75</v>
      </c>
      <c r="D30" s="47"/>
      <c r="E30" s="95" t="s">
        <v>94</v>
      </c>
      <c r="F30" s="137"/>
      <c r="G30" s="138"/>
      <c r="H30" s="138"/>
      <c r="I30" s="139"/>
    </row>
    <row r="31" spans="1:9" ht="21" customHeight="1" thickBot="1" x14ac:dyDescent="0.3">
      <c r="A31" s="51" t="s">
        <v>92</v>
      </c>
      <c r="B31" s="64" t="s">
        <v>93</v>
      </c>
      <c r="C31" s="48">
        <v>0.65</v>
      </c>
      <c r="D31" s="48"/>
      <c r="E31" s="96" t="s">
        <v>96</v>
      </c>
      <c r="F31" s="137"/>
      <c r="G31" s="138"/>
      <c r="H31" s="138"/>
      <c r="I31" s="139"/>
    </row>
    <row r="32" spans="1:9" ht="15.75" thickBot="1" x14ac:dyDescent="0.3">
      <c r="A32" s="46" t="s">
        <v>2</v>
      </c>
      <c r="B32" s="68"/>
      <c r="C32" s="29">
        <v>5.14</v>
      </c>
      <c r="D32" s="29">
        <f>C32*12*B2</f>
        <v>447217.01</v>
      </c>
      <c r="E32" s="4"/>
      <c r="F32" s="146"/>
      <c r="G32" s="147"/>
      <c r="H32" s="147"/>
      <c r="I32" s="148"/>
    </row>
    <row r="33" spans="1:9" x14ac:dyDescent="0.25">
      <c r="A33" s="80" t="s">
        <v>132</v>
      </c>
      <c r="B33" s="81"/>
      <c r="C33" s="82">
        <v>0.26</v>
      </c>
      <c r="D33" s="82"/>
      <c r="E33" s="81" t="s">
        <v>85</v>
      </c>
      <c r="F33" s="143"/>
      <c r="G33" s="144"/>
      <c r="H33" s="144"/>
      <c r="I33" s="145"/>
    </row>
    <row r="34" spans="1:9" x14ac:dyDescent="0.25">
      <c r="A34" s="72" t="s">
        <v>97</v>
      </c>
      <c r="B34" s="73" t="s">
        <v>98</v>
      </c>
      <c r="C34" s="74">
        <v>1.1200000000000001</v>
      </c>
      <c r="D34" s="74"/>
      <c r="E34" s="73"/>
      <c r="F34" s="125" t="s">
        <v>126</v>
      </c>
      <c r="G34" s="126"/>
      <c r="H34" s="126"/>
      <c r="I34" s="127"/>
    </row>
    <row r="35" spans="1:9" x14ac:dyDescent="0.25">
      <c r="A35" s="72" t="s">
        <v>3</v>
      </c>
      <c r="B35" s="73" t="s">
        <v>98</v>
      </c>
      <c r="C35" s="74">
        <v>3.15</v>
      </c>
      <c r="D35" s="74"/>
      <c r="E35" s="73"/>
      <c r="F35" s="125" t="s">
        <v>127</v>
      </c>
      <c r="G35" s="126"/>
      <c r="H35" s="126"/>
      <c r="I35" s="127"/>
    </row>
    <row r="36" spans="1:9" x14ac:dyDescent="0.25">
      <c r="A36" s="72" t="s">
        <v>38</v>
      </c>
      <c r="B36" s="73" t="s">
        <v>137</v>
      </c>
      <c r="C36" s="74">
        <v>0.6</v>
      </c>
      <c r="D36" s="74"/>
      <c r="E36" s="73" t="s">
        <v>107</v>
      </c>
      <c r="F36" s="128" t="s">
        <v>128</v>
      </c>
      <c r="G36" s="129"/>
      <c r="H36" s="129"/>
      <c r="I36" s="130"/>
    </row>
    <row r="37" spans="1:9" x14ac:dyDescent="0.25">
      <c r="A37" s="72" t="s">
        <v>66</v>
      </c>
      <c r="B37" s="73" t="s">
        <v>67</v>
      </c>
      <c r="C37" s="74">
        <v>0.27</v>
      </c>
      <c r="D37" s="74"/>
      <c r="E37" s="73" t="s">
        <v>108</v>
      </c>
      <c r="F37" s="131"/>
      <c r="G37" s="132"/>
      <c r="H37" s="132"/>
      <c r="I37" s="133"/>
    </row>
    <row r="38" spans="1:9" x14ac:dyDescent="0.25">
      <c r="A38" s="75" t="s">
        <v>109</v>
      </c>
      <c r="B38" s="76" t="s">
        <v>138</v>
      </c>
      <c r="C38" s="77">
        <v>0.15</v>
      </c>
      <c r="D38" s="77"/>
      <c r="E38" s="76" t="s">
        <v>110</v>
      </c>
      <c r="F38" s="134"/>
      <c r="G38" s="135"/>
      <c r="H38" s="135"/>
      <c r="I38" s="136"/>
    </row>
    <row r="39" spans="1:9" x14ac:dyDescent="0.25">
      <c r="A39" s="75" t="s">
        <v>105</v>
      </c>
      <c r="B39" s="76" t="s">
        <v>106</v>
      </c>
      <c r="C39" s="77">
        <v>0.12</v>
      </c>
      <c r="D39" s="77"/>
      <c r="E39" s="76"/>
      <c r="F39" s="143"/>
      <c r="G39" s="144"/>
      <c r="H39" s="144"/>
      <c r="I39" s="145"/>
    </row>
    <row r="40" spans="1:9" ht="15.75" thickBot="1" x14ac:dyDescent="0.3">
      <c r="A40" s="111" t="s">
        <v>99</v>
      </c>
      <c r="B40" s="112" t="s">
        <v>102</v>
      </c>
      <c r="C40" s="77">
        <v>0.35</v>
      </c>
      <c r="D40" s="77"/>
      <c r="E40" s="113" t="s">
        <v>111</v>
      </c>
      <c r="F40" s="143" t="s">
        <v>133</v>
      </c>
      <c r="G40" s="144"/>
      <c r="H40" s="144"/>
      <c r="I40" s="145"/>
    </row>
    <row r="41" spans="1:9" ht="30.75" customHeight="1" thickBot="1" x14ac:dyDescent="0.3">
      <c r="A41" s="111" t="s">
        <v>100</v>
      </c>
      <c r="B41" s="112" t="s">
        <v>101</v>
      </c>
      <c r="C41" s="77">
        <v>0.15</v>
      </c>
      <c r="D41" s="118"/>
      <c r="E41" s="114" t="s">
        <v>140</v>
      </c>
      <c r="F41" s="143" t="s">
        <v>141</v>
      </c>
      <c r="G41" s="144"/>
      <c r="H41" s="144"/>
      <c r="I41" s="145"/>
    </row>
    <row r="42" spans="1:9" ht="15.75" thickBot="1" x14ac:dyDescent="0.3">
      <c r="A42" s="34" t="s">
        <v>4</v>
      </c>
      <c r="B42" s="69"/>
      <c r="C42" s="29">
        <f>SUM(C43:C51)</f>
        <v>5.95</v>
      </c>
      <c r="D42" s="29">
        <f>C42*12*B2</f>
        <v>517692.84</v>
      </c>
      <c r="E42" s="4"/>
      <c r="F42" s="137"/>
      <c r="G42" s="138"/>
      <c r="H42" s="138"/>
      <c r="I42" s="139"/>
    </row>
    <row r="43" spans="1:9" x14ac:dyDescent="0.25">
      <c r="A43" s="14" t="s">
        <v>5</v>
      </c>
      <c r="B43" s="70" t="s">
        <v>130</v>
      </c>
      <c r="C43" s="49">
        <v>0.64</v>
      </c>
      <c r="D43" s="99"/>
      <c r="E43" s="70" t="s">
        <v>45</v>
      </c>
      <c r="F43" s="137"/>
      <c r="G43" s="138"/>
      <c r="H43" s="138"/>
      <c r="I43" s="139"/>
    </row>
    <row r="44" spans="1:9" x14ac:dyDescent="0.25">
      <c r="A44" s="7" t="s">
        <v>6</v>
      </c>
      <c r="B44" s="70" t="s">
        <v>130</v>
      </c>
      <c r="C44" s="50">
        <v>0.85</v>
      </c>
      <c r="D44" s="50"/>
      <c r="E44" s="60" t="s">
        <v>112</v>
      </c>
      <c r="F44" s="137"/>
      <c r="G44" s="138"/>
      <c r="H44" s="138"/>
      <c r="I44" s="139"/>
    </row>
    <row r="45" spans="1:9" ht="32.25" customHeight="1" x14ac:dyDescent="0.25">
      <c r="A45" s="7" t="s">
        <v>41</v>
      </c>
      <c r="B45" s="70" t="s">
        <v>130</v>
      </c>
      <c r="C45" s="47">
        <v>0.83</v>
      </c>
      <c r="D45" s="47"/>
      <c r="E45" s="97" t="s">
        <v>42</v>
      </c>
      <c r="F45" s="137"/>
      <c r="G45" s="138"/>
      <c r="H45" s="138"/>
      <c r="I45" s="139"/>
    </row>
    <row r="46" spans="1:9" x14ac:dyDescent="0.25">
      <c r="A46" s="7" t="s">
        <v>40</v>
      </c>
      <c r="B46" s="70" t="s">
        <v>130</v>
      </c>
      <c r="C46" s="47">
        <v>1.2</v>
      </c>
      <c r="D46" s="47"/>
      <c r="E46" s="60" t="s">
        <v>113</v>
      </c>
      <c r="F46" s="137"/>
      <c r="G46" s="138"/>
      <c r="H46" s="138"/>
      <c r="I46" s="139"/>
    </row>
    <row r="47" spans="1:9" ht="30" x14ac:dyDescent="0.25">
      <c r="A47" s="16" t="s">
        <v>51</v>
      </c>
      <c r="B47" s="70" t="s">
        <v>130</v>
      </c>
      <c r="C47" s="47">
        <v>0.98</v>
      </c>
      <c r="D47" s="47"/>
      <c r="E47" s="60" t="s">
        <v>101</v>
      </c>
      <c r="F47" s="137"/>
      <c r="G47" s="138"/>
      <c r="H47" s="138"/>
      <c r="I47" s="139"/>
    </row>
    <row r="48" spans="1:9" x14ac:dyDescent="0.25">
      <c r="A48" s="7" t="s">
        <v>35</v>
      </c>
      <c r="B48" s="70" t="s">
        <v>131</v>
      </c>
      <c r="C48" s="47">
        <v>0.18</v>
      </c>
      <c r="D48" s="47"/>
      <c r="E48" s="60" t="s">
        <v>114</v>
      </c>
      <c r="F48" s="137"/>
      <c r="G48" s="138"/>
      <c r="H48" s="138"/>
      <c r="I48" s="139"/>
    </row>
    <row r="49" spans="1:11" x14ac:dyDescent="0.25">
      <c r="A49" s="72" t="s">
        <v>60</v>
      </c>
      <c r="B49" s="81" t="s">
        <v>130</v>
      </c>
      <c r="C49" s="74">
        <v>0.72</v>
      </c>
      <c r="D49" s="74"/>
      <c r="E49" s="73" t="s">
        <v>115</v>
      </c>
      <c r="F49" s="143" t="s">
        <v>122</v>
      </c>
      <c r="G49" s="144"/>
      <c r="H49" s="144"/>
      <c r="I49" s="145"/>
    </row>
    <row r="50" spans="1:11" x14ac:dyDescent="0.25">
      <c r="A50" s="72" t="s">
        <v>142</v>
      </c>
      <c r="B50" s="81"/>
      <c r="C50" s="77">
        <v>0.28000000000000003</v>
      </c>
      <c r="D50" s="77"/>
      <c r="E50" s="73"/>
      <c r="F50" s="88"/>
      <c r="G50" s="84"/>
      <c r="H50" s="84"/>
      <c r="I50" s="89"/>
    </row>
    <row r="51" spans="1:11" ht="15.75" thickBot="1" x14ac:dyDescent="0.3">
      <c r="A51" s="33" t="s">
        <v>36</v>
      </c>
      <c r="B51" s="40" t="s">
        <v>130</v>
      </c>
      <c r="C51" s="98">
        <v>0.27</v>
      </c>
      <c r="D51" s="98"/>
      <c r="E51" s="61" t="s">
        <v>113</v>
      </c>
      <c r="F51" s="137"/>
      <c r="G51" s="138"/>
      <c r="H51" s="138"/>
      <c r="I51" s="139"/>
    </row>
    <row r="52" spans="1:11" ht="15.75" thickBot="1" x14ac:dyDescent="0.3">
      <c r="A52" s="121" t="s">
        <v>48</v>
      </c>
      <c r="B52" s="122"/>
      <c r="C52" s="120">
        <f>C17+C32+C42</f>
        <v>27.11</v>
      </c>
      <c r="D52" s="120">
        <f>C52*12*B2</f>
        <v>2358765.19</v>
      </c>
      <c r="E52" s="123"/>
      <c r="F52" s="137"/>
      <c r="G52" s="138"/>
      <c r="H52" s="138"/>
      <c r="I52" s="139"/>
    </row>
    <row r="53" spans="1:11" ht="15.75" thickBot="1" x14ac:dyDescent="0.3">
      <c r="A53" s="34" t="s">
        <v>7</v>
      </c>
      <c r="B53" s="69"/>
      <c r="C53" s="29">
        <f>SUM(C54:C56)</f>
        <v>0</v>
      </c>
      <c r="D53" s="29"/>
      <c r="E53" s="4"/>
      <c r="F53" s="137"/>
      <c r="G53" s="138"/>
      <c r="H53" s="138"/>
      <c r="I53" s="139"/>
    </row>
    <row r="54" spans="1:11" s="2" customFormat="1" x14ac:dyDescent="0.25">
      <c r="A54" s="54" t="s">
        <v>82</v>
      </c>
      <c r="B54" s="36"/>
      <c r="C54" s="108"/>
      <c r="D54" s="108"/>
      <c r="E54" s="63" t="s">
        <v>104</v>
      </c>
      <c r="F54" s="137"/>
      <c r="G54" s="138"/>
      <c r="H54" s="138"/>
      <c r="I54" s="139"/>
    </row>
    <row r="55" spans="1:11" s="2" customFormat="1" x14ac:dyDescent="0.25">
      <c r="A55" s="54" t="s">
        <v>83</v>
      </c>
      <c r="B55" s="36"/>
      <c r="C55" s="108"/>
      <c r="D55" s="108"/>
      <c r="E55" s="63" t="s">
        <v>104</v>
      </c>
      <c r="F55" s="137"/>
      <c r="G55" s="138"/>
      <c r="H55" s="138"/>
      <c r="I55" s="139"/>
    </row>
    <row r="56" spans="1:11" s="2" customFormat="1" ht="30.75" thickBot="1" x14ac:dyDescent="0.3">
      <c r="A56" s="55" t="s">
        <v>8</v>
      </c>
      <c r="B56" s="37"/>
      <c r="C56" s="109"/>
      <c r="D56" s="109"/>
      <c r="E56" s="63" t="s">
        <v>104</v>
      </c>
      <c r="F56" s="137"/>
      <c r="G56" s="138"/>
      <c r="H56" s="138"/>
      <c r="I56" s="139"/>
    </row>
    <row r="57" spans="1:11" s="2" customFormat="1" ht="32.25" customHeight="1" thickBot="1" x14ac:dyDescent="0.3">
      <c r="A57" s="32" t="s">
        <v>9</v>
      </c>
      <c r="B57" s="69"/>
      <c r="C57" s="101">
        <v>0.26</v>
      </c>
      <c r="D57" s="101">
        <f>C57*12*B2</f>
        <v>22621.87</v>
      </c>
      <c r="E57" s="115" t="s">
        <v>139</v>
      </c>
      <c r="F57" s="137"/>
      <c r="G57" s="138"/>
      <c r="H57" s="138"/>
      <c r="I57" s="139"/>
    </row>
    <row r="58" spans="1:11" s="2" customFormat="1" ht="30.75" customHeight="1" thickBot="1" x14ac:dyDescent="0.3">
      <c r="A58" s="10" t="s">
        <v>16</v>
      </c>
      <c r="B58" s="69"/>
      <c r="C58" s="102">
        <v>310.68</v>
      </c>
      <c r="D58" s="102"/>
      <c r="E58" s="116" t="s">
        <v>144</v>
      </c>
      <c r="F58" s="137"/>
      <c r="G58" s="138"/>
      <c r="H58" s="138"/>
      <c r="I58" s="139"/>
    </row>
    <row r="59" spans="1:11" s="2" customFormat="1" ht="23.25" customHeight="1" x14ac:dyDescent="0.25">
      <c r="A59" s="11" t="s">
        <v>10</v>
      </c>
      <c r="B59" s="62" t="s">
        <v>11</v>
      </c>
      <c r="C59" s="103"/>
      <c r="D59" s="103"/>
      <c r="E59" s="62"/>
      <c r="F59" s="137"/>
      <c r="G59" s="138"/>
      <c r="H59" s="138"/>
      <c r="I59" s="139"/>
    </row>
    <row r="60" spans="1:11" s="2" customFormat="1" ht="92.25" customHeight="1" x14ac:dyDescent="0.25">
      <c r="A60" s="9" t="s">
        <v>13</v>
      </c>
      <c r="B60" s="63" t="s">
        <v>12</v>
      </c>
      <c r="C60" s="104"/>
      <c r="D60" s="104"/>
      <c r="E60" s="95" t="s">
        <v>65</v>
      </c>
      <c r="F60" s="137"/>
      <c r="G60" s="138"/>
      <c r="H60" s="138"/>
      <c r="I60" s="139"/>
      <c r="J60" s="15"/>
      <c r="K60" s="15"/>
    </row>
    <row r="61" spans="1:11" s="2" customFormat="1" x14ac:dyDescent="0.25">
      <c r="A61" s="9" t="s">
        <v>14</v>
      </c>
      <c r="B61" s="63" t="s">
        <v>17</v>
      </c>
      <c r="C61" s="105"/>
      <c r="D61" s="105"/>
      <c r="E61" s="63" t="s">
        <v>57</v>
      </c>
      <c r="F61" s="137"/>
      <c r="G61" s="138"/>
      <c r="H61" s="138"/>
      <c r="I61" s="139"/>
    </row>
    <row r="62" spans="1:11" s="2" customFormat="1" x14ac:dyDescent="0.25">
      <c r="A62" s="9" t="s">
        <v>15</v>
      </c>
      <c r="B62" s="63" t="s">
        <v>11</v>
      </c>
      <c r="C62" s="105"/>
      <c r="D62" s="105"/>
      <c r="E62" s="63" t="s">
        <v>59</v>
      </c>
      <c r="F62" s="137"/>
      <c r="G62" s="138"/>
      <c r="H62" s="138"/>
      <c r="I62" s="139"/>
    </row>
    <row r="63" spans="1:11" s="2" customFormat="1" ht="29.25" customHeight="1" x14ac:dyDescent="0.25">
      <c r="A63" s="9" t="s">
        <v>34</v>
      </c>
      <c r="B63" s="63" t="s">
        <v>27</v>
      </c>
      <c r="C63" s="105"/>
      <c r="D63" s="105"/>
      <c r="E63" s="63" t="s">
        <v>54</v>
      </c>
      <c r="F63" s="137"/>
      <c r="G63" s="138"/>
      <c r="H63" s="138"/>
      <c r="I63" s="139"/>
    </row>
    <row r="64" spans="1:11" s="2" customFormat="1" x14ac:dyDescent="0.25">
      <c r="A64" s="9" t="s">
        <v>18</v>
      </c>
      <c r="B64" s="63" t="s">
        <v>26</v>
      </c>
      <c r="C64" s="105"/>
      <c r="D64" s="105"/>
      <c r="E64" s="63" t="s">
        <v>54</v>
      </c>
      <c r="F64" s="137"/>
      <c r="G64" s="138"/>
      <c r="H64" s="138"/>
      <c r="I64" s="139"/>
      <c r="J64" s="66"/>
    </row>
    <row r="65" spans="1:13" s="2" customFormat="1" x14ac:dyDescent="0.25">
      <c r="A65" s="9" t="s">
        <v>29</v>
      </c>
      <c r="B65" s="63" t="s">
        <v>11</v>
      </c>
      <c r="C65" s="105"/>
      <c r="D65" s="105"/>
      <c r="E65" s="63" t="s">
        <v>58</v>
      </c>
      <c r="F65" s="137"/>
      <c r="G65" s="138"/>
      <c r="H65" s="138"/>
      <c r="I65" s="139"/>
    </row>
    <row r="66" spans="1:13" s="2" customFormat="1" x14ac:dyDescent="0.25">
      <c r="A66" s="9" t="s">
        <v>19</v>
      </c>
      <c r="B66" s="63" t="s">
        <v>11</v>
      </c>
      <c r="C66" s="105"/>
      <c r="D66" s="105"/>
      <c r="E66" s="63" t="s">
        <v>61</v>
      </c>
      <c r="F66" s="137"/>
      <c r="G66" s="138"/>
      <c r="H66" s="138"/>
      <c r="I66" s="139"/>
    </row>
    <row r="67" spans="1:13" s="2" customFormat="1" x14ac:dyDescent="0.25">
      <c r="A67" s="12" t="s">
        <v>20</v>
      </c>
      <c r="B67" s="63" t="s">
        <v>11</v>
      </c>
      <c r="C67" s="105"/>
      <c r="D67" s="105"/>
      <c r="E67" s="63" t="s">
        <v>62</v>
      </c>
      <c r="F67" s="137"/>
      <c r="G67" s="138"/>
      <c r="H67" s="138"/>
      <c r="I67" s="139"/>
    </row>
    <row r="68" spans="1:13" s="2" customFormat="1" x14ac:dyDescent="0.25">
      <c r="A68" s="12" t="s">
        <v>21</v>
      </c>
      <c r="B68" s="63" t="s">
        <v>26</v>
      </c>
      <c r="C68" s="105"/>
      <c r="D68" s="105"/>
      <c r="E68" s="63" t="s">
        <v>54</v>
      </c>
      <c r="F68" s="137"/>
      <c r="G68" s="138"/>
      <c r="H68" s="138"/>
      <c r="I68" s="139"/>
    </row>
    <row r="69" spans="1:13" s="2" customFormat="1" x14ac:dyDescent="0.25">
      <c r="A69" s="12" t="s">
        <v>31</v>
      </c>
      <c r="B69" s="63" t="s">
        <v>26</v>
      </c>
      <c r="C69" s="105"/>
      <c r="D69" s="105"/>
      <c r="E69" s="63" t="s">
        <v>56</v>
      </c>
      <c r="F69" s="137"/>
      <c r="G69" s="138"/>
      <c r="H69" s="138"/>
      <c r="I69" s="139"/>
    </row>
    <row r="70" spans="1:13" s="2" customFormat="1" x14ac:dyDescent="0.25">
      <c r="A70" s="12" t="s">
        <v>22</v>
      </c>
      <c r="B70" s="63" t="s">
        <v>26</v>
      </c>
      <c r="C70" s="106"/>
      <c r="D70" s="106"/>
      <c r="E70" s="63" t="s">
        <v>55</v>
      </c>
      <c r="F70" s="137"/>
      <c r="G70" s="138"/>
      <c r="H70" s="138"/>
      <c r="I70" s="139"/>
    </row>
    <row r="71" spans="1:13" s="2" customFormat="1" x14ac:dyDescent="0.25">
      <c r="A71" s="12" t="s">
        <v>23</v>
      </c>
      <c r="B71" s="63" t="s">
        <v>27</v>
      </c>
      <c r="C71" s="106"/>
      <c r="D71" s="106"/>
      <c r="E71" s="63" t="s">
        <v>55</v>
      </c>
      <c r="F71" s="137"/>
      <c r="G71" s="138"/>
      <c r="H71" s="138"/>
      <c r="I71" s="139"/>
    </row>
    <row r="72" spans="1:13" s="2" customFormat="1" ht="15.75" thickBot="1" x14ac:dyDescent="0.3">
      <c r="A72" s="13" t="s">
        <v>24</v>
      </c>
      <c r="B72" s="100" t="s">
        <v>28</v>
      </c>
      <c r="C72" s="107"/>
      <c r="D72" s="107"/>
      <c r="E72" s="64" t="s">
        <v>55</v>
      </c>
      <c r="F72" s="137"/>
      <c r="G72" s="138"/>
      <c r="H72" s="138"/>
      <c r="I72" s="139"/>
    </row>
    <row r="73" spans="1:13" ht="15.75" thickBot="1" x14ac:dyDescent="0.3">
      <c r="A73" s="3" t="s">
        <v>30</v>
      </c>
      <c r="B73" s="4"/>
      <c r="C73" s="5">
        <v>27.11</v>
      </c>
      <c r="D73" s="5"/>
      <c r="E73" s="86"/>
      <c r="F73" s="140"/>
      <c r="G73" s="141"/>
      <c r="H73" s="141"/>
      <c r="I73" s="142"/>
    </row>
    <row r="74" spans="1:13" x14ac:dyDescent="0.25">
      <c r="A74" s="39"/>
      <c r="B74" s="40"/>
    </row>
    <row r="75" spans="1:13" x14ac:dyDescent="0.25">
      <c r="A75" s="39"/>
      <c r="B75" s="40"/>
    </row>
    <row r="76" spans="1:13" x14ac:dyDescent="0.25">
      <c r="A76" s="39"/>
      <c r="B76" s="40"/>
    </row>
    <row r="77" spans="1:13" x14ac:dyDescent="0.25">
      <c r="A77" s="39"/>
      <c r="B77" s="40"/>
    </row>
    <row r="78" spans="1:13" x14ac:dyDescent="0.25">
      <c r="A78" s="22"/>
      <c r="B78" s="40"/>
    </row>
    <row r="79" spans="1:13" x14ac:dyDescent="0.25">
      <c r="A79" s="22"/>
      <c r="B79" s="40"/>
      <c r="L79" s="67"/>
      <c r="M79" s="67"/>
    </row>
    <row r="80" spans="1:13" x14ac:dyDescent="0.25">
      <c r="A80" s="22"/>
      <c r="B80" s="40"/>
    </row>
    <row r="81" spans="1:2" x14ac:dyDescent="0.25">
      <c r="A81" s="22"/>
      <c r="B81" s="40"/>
    </row>
    <row r="82" spans="1:2" x14ac:dyDescent="0.25">
      <c r="A82" s="22"/>
      <c r="B82" s="40"/>
    </row>
    <row r="83" spans="1:2" x14ac:dyDescent="0.25">
      <c r="A83" s="22"/>
      <c r="B83" s="40"/>
    </row>
    <row r="84" spans="1:2" x14ac:dyDescent="0.25">
      <c r="A84" s="22"/>
      <c r="B84" s="40"/>
    </row>
    <row r="85" spans="1:2" x14ac:dyDescent="0.25">
      <c r="A85" s="22"/>
      <c r="B85" s="40"/>
    </row>
    <row r="86" spans="1:2" x14ac:dyDescent="0.25">
      <c r="A86" s="22"/>
      <c r="B86" s="40"/>
    </row>
    <row r="87" spans="1:2" x14ac:dyDescent="0.25">
      <c r="A87" s="22"/>
      <c r="B87" s="40"/>
    </row>
    <row r="88" spans="1:2" x14ac:dyDescent="0.25">
      <c r="A88" s="22"/>
      <c r="B88" s="40"/>
    </row>
    <row r="89" spans="1:2" x14ac:dyDescent="0.25">
      <c r="A89" s="22"/>
      <c r="B89" s="40"/>
    </row>
    <row r="90" spans="1:2" x14ac:dyDescent="0.25">
      <c r="A90" s="22"/>
      <c r="B90" s="40"/>
    </row>
    <row r="91" spans="1:2" x14ac:dyDescent="0.25">
      <c r="A91" s="22"/>
      <c r="B91" s="40"/>
    </row>
    <row r="92" spans="1:2" x14ac:dyDescent="0.25">
      <c r="A92" s="22"/>
      <c r="B92" s="40"/>
    </row>
    <row r="93" spans="1:2" x14ac:dyDescent="0.25">
      <c r="A93" s="22"/>
      <c r="B93" s="40"/>
    </row>
    <row r="94" spans="1:2" x14ac:dyDescent="0.25">
      <c r="A94" s="22"/>
      <c r="B94" s="40"/>
    </row>
    <row r="95" spans="1:2" x14ac:dyDescent="0.25">
      <c r="A95" s="22"/>
      <c r="B95" s="40"/>
    </row>
    <row r="96" spans="1:2" x14ac:dyDescent="0.25">
      <c r="A96" s="22"/>
      <c r="B96" s="40"/>
    </row>
    <row r="97" spans="1:2" x14ac:dyDescent="0.25">
      <c r="A97" s="22"/>
      <c r="B97" s="40"/>
    </row>
    <row r="98" spans="1:2" x14ac:dyDescent="0.25">
      <c r="A98" s="22"/>
      <c r="B98" s="40"/>
    </row>
    <row r="99" spans="1:2" x14ac:dyDescent="0.25">
      <c r="A99" s="22"/>
      <c r="B99" s="40"/>
    </row>
    <row r="100" spans="1:2" x14ac:dyDescent="0.25">
      <c r="A100" s="22"/>
      <c r="B100" s="40"/>
    </row>
    <row r="101" spans="1:2" x14ac:dyDescent="0.25">
      <c r="A101" s="22"/>
      <c r="B101" s="40"/>
    </row>
    <row r="102" spans="1:2" x14ac:dyDescent="0.25">
      <c r="A102" s="22"/>
      <c r="B102" s="40"/>
    </row>
    <row r="103" spans="1:2" x14ac:dyDescent="0.25">
      <c r="A103" s="22"/>
      <c r="B103" s="40"/>
    </row>
    <row r="104" spans="1:2" x14ac:dyDescent="0.25">
      <c r="A104" s="22"/>
      <c r="B104" s="40"/>
    </row>
    <row r="105" spans="1:2" x14ac:dyDescent="0.25">
      <c r="A105" s="22"/>
      <c r="B105" s="40"/>
    </row>
    <row r="106" spans="1:2" x14ac:dyDescent="0.25">
      <c r="A106" s="22"/>
      <c r="B106" s="40"/>
    </row>
    <row r="107" spans="1:2" x14ac:dyDescent="0.25">
      <c r="A107" s="22"/>
      <c r="B107" s="40"/>
    </row>
    <row r="108" spans="1:2" x14ac:dyDescent="0.25">
      <c r="A108" s="22"/>
      <c r="B108" s="40"/>
    </row>
    <row r="109" spans="1:2" x14ac:dyDescent="0.25">
      <c r="A109" s="22"/>
      <c r="B109" s="40"/>
    </row>
    <row r="110" spans="1:2" x14ac:dyDescent="0.25">
      <c r="A110" s="22"/>
      <c r="B110" s="40"/>
    </row>
    <row r="111" spans="1:2" x14ac:dyDescent="0.25">
      <c r="A111" s="22"/>
      <c r="B111" s="40"/>
    </row>
    <row r="112" spans="1:2" x14ac:dyDescent="0.25">
      <c r="A112" s="22"/>
      <c r="B112" s="40"/>
    </row>
    <row r="113" spans="1:2" x14ac:dyDescent="0.25">
      <c r="A113" s="22"/>
      <c r="B113" s="40"/>
    </row>
    <row r="114" spans="1:2" x14ac:dyDescent="0.25">
      <c r="A114" s="22"/>
      <c r="B114" s="40"/>
    </row>
    <row r="115" spans="1:2" x14ac:dyDescent="0.25">
      <c r="A115" s="22"/>
      <c r="B115" s="40"/>
    </row>
    <row r="116" spans="1:2" x14ac:dyDescent="0.25">
      <c r="A116" s="22"/>
      <c r="B116" s="40"/>
    </row>
    <row r="117" spans="1:2" x14ac:dyDescent="0.25">
      <c r="A117" s="22"/>
      <c r="B117" s="40"/>
    </row>
    <row r="118" spans="1:2" x14ac:dyDescent="0.25">
      <c r="A118" s="22"/>
      <c r="B118" s="40"/>
    </row>
    <row r="119" spans="1:2" x14ac:dyDescent="0.25">
      <c r="A119" s="22"/>
      <c r="B119" s="40"/>
    </row>
    <row r="120" spans="1:2" x14ac:dyDescent="0.25">
      <c r="A120" s="22"/>
      <c r="B120" s="40"/>
    </row>
    <row r="121" spans="1:2" x14ac:dyDescent="0.25">
      <c r="A121" s="22"/>
      <c r="B121" s="40"/>
    </row>
    <row r="122" spans="1:2" x14ac:dyDescent="0.25">
      <c r="A122" s="22"/>
      <c r="B122" s="40"/>
    </row>
    <row r="123" spans="1:2" x14ac:dyDescent="0.25">
      <c r="A123" s="22"/>
      <c r="B123" s="40"/>
    </row>
    <row r="124" spans="1:2" x14ac:dyDescent="0.25">
      <c r="A124" s="22"/>
      <c r="B124" s="40"/>
    </row>
    <row r="125" spans="1:2" x14ac:dyDescent="0.25">
      <c r="A125" s="22"/>
      <c r="B125" s="40"/>
    </row>
    <row r="126" spans="1:2" x14ac:dyDescent="0.25">
      <c r="A126" s="22"/>
      <c r="B126" s="40"/>
    </row>
    <row r="127" spans="1:2" x14ac:dyDescent="0.25">
      <c r="A127" s="22"/>
      <c r="B127" s="40"/>
    </row>
    <row r="128" spans="1:2" x14ac:dyDescent="0.25">
      <c r="A128" s="22"/>
      <c r="B128" s="40"/>
    </row>
    <row r="129" spans="1:2" x14ac:dyDescent="0.25">
      <c r="A129" s="22"/>
      <c r="B129" s="40"/>
    </row>
    <row r="130" spans="1:2" x14ac:dyDescent="0.25">
      <c r="A130" s="22"/>
      <c r="B130" s="40"/>
    </row>
    <row r="131" spans="1:2" x14ac:dyDescent="0.25">
      <c r="A131" s="22"/>
      <c r="B131" s="40"/>
    </row>
    <row r="132" spans="1:2" x14ac:dyDescent="0.25">
      <c r="A132" s="22"/>
      <c r="B132" s="40"/>
    </row>
    <row r="133" spans="1:2" x14ac:dyDescent="0.25">
      <c r="A133" s="22"/>
      <c r="B133" s="40"/>
    </row>
    <row r="134" spans="1:2" x14ac:dyDescent="0.25">
      <c r="A134" s="22"/>
      <c r="B134" s="40"/>
    </row>
    <row r="135" spans="1:2" x14ac:dyDescent="0.25">
      <c r="A135" s="22"/>
      <c r="B135" s="40"/>
    </row>
    <row r="136" spans="1:2" x14ac:dyDescent="0.25">
      <c r="A136" s="22"/>
      <c r="B136" s="40"/>
    </row>
    <row r="137" spans="1:2" x14ac:dyDescent="0.25">
      <c r="A137" s="22"/>
      <c r="B137" s="40"/>
    </row>
    <row r="138" spans="1:2" x14ac:dyDescent="0.25">
      <c r="A138" s="22"/>
      <c r="B138" s="40"/>
    </row>
    <row r="139" spans="1:2" x14ac:dyDescent="0.25">
      <c r="A139" s="22"/>
      <c r="B139" s="40"/>
    </row>
    <row r="140" spans="1:2" x14ac:dyDescent="0.25">
      <c r="A140" s="22"/>
      <c r="B140" s="40"/>
    </row>
    <row r="141" spans="1:2" x14ac:dyDescent="0.25">
      <c r="A141" s="22"/>
      <c r="B141" s="40"/>
    </row>
    <row r="142" spans="1:2" x14ac:dyDescent="0.25">
      <c r="A142" s="22"/>
      <c r="B142" s="40"/>
    </row>
    <row r="143" spans="1:2" x14ac:dyDescent="0.25">
      <c r="A143" s="22"/>
      <c r="B143" s="40"/>
    </row>
    <row r="144" spans="1:2" x14ac:dyDescent="0.25">
      <c r="A144" s="22"/>
      <c r="B144" s="40"/>
    </row>
    <row r="145" spans="1:2" x14ac:dyDescent="0.25">
      <c r="A145" s="22"/>
      <c r="B145" s="40"/>
    </row>
    <row r="146" spans="1:2" x14ac:dyDescent="0.25">
      <c r="A146" s="22"/>
      <c r="B146" s="40"/>
    </row>
    <row r="147" spans="1:2" x14ac:dyDescent="0.25">
      <c r="A147" s="22"/>
      <c r="B147" s="40"/>
    </row>
    <row r="148" spans="1:2" x14ac:dyDescent="0.25">
      <c r="A148" s="22"/>
      <c r="B148" s="40"/>
    </row>
    <row r="149" spans="1:2" x14ac:dyDescent="0.25">
      <c r="A149" s="22"/>
      <c r="B149" s="40"/>
    </row>
    <row r="150" spans="1:2" x14ac:dyDescent="0.25">
      <c r="A150" s="22"/>
      <c r="B150" s="40"/>
    </row>
    <row r="151" spans="1:2" x14ac:dyDescent="0.25">
      <c r="A151" s="22"/>
      <c r="B151" s="40"/>
    </row>
    <row r="152" spans="1:2" x14ac:dyDescent="0.25">
      <c r="A152" s="22"/>
      <c r="B152" s="40"/>
    </row>
    <row r="153" spans="1:2" x14ac:dyDescent="0.25">
      <c r="A153" s="22"/>
      <c r="B153" s="40"/>
    </row>
    <row r="154" spans="1:2" x14ac:dyDescent="0.25">
      <c r="A154" s="22"/>
      <c r="B154" s="40"/>
    </row>
    <row r="155" spans="1:2" x14ac:dyDescent="0.25">
      <c r="A155" s="22"/>
      <c r="B155" s="40"/>
    </row>
    <row r="156" spans="1:2" x14ac:dyDescent="0.25">
      <c r="A156" s="22"/>
      <c r="B156" s="40"/>
    </row>
    <row r="157" spans="1:2" x14ac:dyDescent="0.25">
      <c r="A157" s="22"/>
      <c r="B157" s="40"/>
    </row>
    <row r="158" spans="1:2" x14ac:dyDescent="0.25">
      <c r="A158" s="22"/>
      <c r="B158" s="40"/>
    </row>
    <row r="159" spans="1:2" x14ac:dyDescent="0.25">
      <c r="A159" s="22"/>
      <c r="B159" s="40"/>
    </row>
    <row r="160" spans="1:2" x14ac:dyDescent="0.25">
      <c r="A160" s="22"/>
      <c r="B160" s="40"/>
    </row>
    <row r="161" spans="1:2" x14ac:dyDescent="0.25">
      <c r="A161" s="22"/>
      <c r="B161" s="40"/>
    </row>
    <row r="162" spans="1:2" x14ac:dyDescent="0.25">
      <c r="A162" s="22"/>
      <c r="B162" s="40"/>
    </row>
    <row r="163" spans="1:2" x14ac:dyDescent="0.25">
      <c r="A163" s="22"/>
      <c r="B163" s="40"/>
    </row>
    <row r="164" spans="1:2" x14ac:dyDescent="0.25">
      <c r="A164" s="22"/>
      <c r="B164" s="40"/>
    </row>
    <row r="165" spans="1:2" x14ac:dyDescent="0.25">
      <c r="A165" s="22"/>
      <c r="B165" s="40"/>
    </row>
    <row r="166" spans="1:2" x14ac:dyDescent="0.25">
      <c r="A166" s="22"/>
      <c r="B166" s="40"/>
    </row>
    <row r="167" spans="1:2" x14ac:dyDescent="0.25">
      <c r="A167" s="22"/>
      <c r="B167" s="40"/>
    </row>
    <row r="168" spans="1:2" x14ac:dyDescent="0.25">
      <c r="A168" s="22"/>
      <c r="B168" s="40"/>
    </row>
    <row r="169" spans="1:2" x14ac:dyDescent="0.25">
      <c r="A169" s="22"/>
      <c r="B169" s="40"/>
    </row>
    <row r="170" spans="1:2" x14ac:dyDescent="0.25">
      <c r="A170" s="22"/>
      <c r="B170" s="40"/>
    </row>
    <row r="171" spans="1:2" x14ac:dyDescent="0.25">
      <c r="A171" s="22"/>
      <c r="B171" s="40"/>
    </row>
    <row r="172" spans="1:2" x14ac:dyDescent="0.25">
      <c r="A172" s="22"/>
      <c r="B172" s="40"/>
    </row>
    <row r="173" spans="1:2" x14ac:dyDescent="0.25">
      <c r="A173" s="22"/>
      <c r="B173" s="40"/>
    </row>
    <row r="174" spans="1:2" x14ac:dyDescent="0.25">
      <c r="A174" s="22"/>
      <c r="B174" s="40"/>
    </row>
    <row r="175" spans="1:2" x14ac:dyDescent="0.25">
      <c r="A175" s="22"/>
      <c r="B175" s="40"/>
    </row>
    <row r="176" spans="1:2" x14ac:dyDescent="0.25">
      <c r="A176" s="22"/>
      <c r="B176" s="40"/>
    </row>
    <row r="177" spans="1:2" x14ac:dyDescent="0.25">
      <c r="A177" s="22"/>
      <c r="B177" s="40"/>
    </row>
    <row r="178" spans="1:2" x14ac:dyDescent="0.25">
      <c r="A178" s="22"/>
      <c r="B178" s="40"/>
    </row>
    <row r="179" spans="1:2" x14ac:dyDescent="0.25">
      <c r="A179" s="22"/>
      <c r="B179" s="40"/>
    </row>
    <row r="180" spans="1:2" x14ac:dyDescent="0.25">
      <c r="A180" s="22"/>
      <c r="B180" s="40"/>
    </row>
    <row r="181" spans="1:2" x14ac:dyDescent="0.25">
      <c r="A181" s="22"/>
      <c r="B181" s="40"/>
    </row>
    <row r="182" spans="1:2" x14ac:dyDescent="0.25">
      <c r="A182" s="22"/>
      <c r="B182" s="40"/>
    </row>
    <row r="183" spans="1:2" x14ac:dyDescent="0.25">
      <c r="A183" s="22"/>
      <c r="B183" s="40"/>
    </row>
    <row r="184" spans="1:2" x14ac:dyDescent="0.25">
      <c r="A184" s="22"/>
      <c r="B184" s="40"/>
    </row>
    <row r="185" spans="1:2" x14ac:dyDescent="0.25">
      <c r="A185" s="22"/>
      <c r="B185" s="40"/>
    </row>
    <row r="186" spans="1:2" x14ac:dyDescent="0.25">
      <c r="A186" s="22"/>
      <c r="B186" s="40"/>
    </row>
    <row r="187" spans="1:2" x14ac:dyDescent="0.25">
      <c r="A187" s="22"/>
      <c r="B187" s="40"/>
    </row>
    <row r="188" spans="1:2" x14ac:dyDescent="0.25">
      <c r="A188" s="22"/>
      <c r="B188" s="40"/>
    </row>
    <row r="189" spans="1:2" x14ac:dyDescent="0.25">
      <c r="A189" s="22"/>
      <c r="B189" s="40"/>
    </row>
    <row r="190" spans="1:2" x14ac:dyDescent="0.25">
      <c r="A190" s="22"/>
      <c r="B190" s="40"/>
    </row>
    <row r="191" spans="1:2" x14ac:dyDescent="0.25">
      <c r="A191" s="22"/>
      <c r="B191" s="40"/>
    </row>
    <row r="192" spans="1:2" x14ac:dyDescent="0.25">
      <c r="A192" s="22"/>
      <c r="B192" s="40"/>
    </row>
    <row r="193" spans="1:2" x14ac:dyDescent="0.25">
      <c r="A193" s="22"/>
      <c r="B193" s="40"/>
    </row>
    <row r="194" spans="1:2" x14ac:dyDescent="0.25">
      <c r="A194" s="22"/>
      <c r="B194" s="40"/>
    </row>
    <row r="195" spans="1:2" x14ac:dyDescent="0.25">
      <c r="A195" s="22"/>
      <c r="B195" s="40"/>
    </row>
    <row r="196" spans="1:2" x14ac:dyDescent="0.25">
      <c r="A196" s="22"/>
      <c r="B196" s="40"/>
    </row>
    <row r="197" spans="1:2" x14ac:dyDescent="0.25">
      <c r="A197" s="22"/>
      <c r="B197" s="40"/>
    </row>
    <row r="198" spans="1:2" x14ac:dyDescent="0.25">
      <c r="A198" s="22"/>
      <c r="B198" s="40"/>
    </row>
    <row r="199" spans="1:2" x14ac:dyDescent="0.25">
      <c r="A199" s="22"/>
      <c r="B199" s="40"/>
    </row>
    <row r="200" spans="1:2" x14ac:dyDescent="0.25">
      <c r="A200" s="22"/>
      <c r="B200" s="40"/>
    </row>
    <row r="201" spans="1:2" x14ac:dyDescent="0.25">
      <c r="A201" s="22"/>
      <c r="B201" s="40"/>
    </row>
    <row r="202" spans="1:2" x14ac:dyDescent="0.25">
      <c r="A202" s="22"/>
      <c r="B202" s="40"/>
    </row>
    <row r="203" spans="1:2" x14ac:dyDescent="0.25">
      <c r="A203" s="22"/>
      <c r="B203" s="40"/>
    </row>
    <row r="204" spans="1:2" x14ac:dyDescent="0.25">
      <c r="A204" s="22"/>
      <c r="B204" s="40"/>
    </row>
    <row r="205" spans="1:2" x14ac:dyDescent="0.25">
      <c r="A205" s="22"/>
      <c r="B205" s="40"/>
    </row>
    <row r="206" spans="1:2" x14ac:dyDescent="0.25">
      <c r="A206" s="22"/>
      <c r="B206" s="40"/>
    </row>
    <row r="207" spans="1:2" x14ac:dyDescent="0.25">
      <c r="A207" s="22"/>
      <c r="B207" s="40"/>
    </row>
    <row r="208" spans="1:2" x14ac:dyDescent="0.25">
      <c r="A208" s="22"/>
      <c r="B208" s="40"/>
    </row>
    <row r="209" spans="1:2" x14ac:dyDescent="0.25">
      <c r="A209" s="22"/>
      <c r="B209" s="40"/>
    </row>
    <row r="210" spans="1:2" x14ac:dyDescent="0.25">
      <c r="A210" s="22"/>
      <c r="B210" s="40"/>
    </row>
    <row r="211" spans="1:2" x14ac:dyDescent="0.25">
      <c r="A211" s="22"/>
      <c r="B211" s="40"/>
    </row>
    <row r="212" spans="1:2" x14ac:dyDescent="0.25">
      <c r="A212" s="22"/>
      <c r="B212" s="40"/>
    </row>
    <row r="213" spans="1:2" x14ac:dyDescent="0.25">
      <c r="A213" s="22"/>
      <c r="B213" s="40"/>
    </row>
    <row r="214" spans="1:2" x14ac:dyDescent="0.25">
      <c r="A214" s="22"/>
      <c r="B214" s="40"/>
    </row>
    <row r="215" spans="1:2" x14ac:dyDescent="0.25">
      <c r="A215" s="22"/>
      <c r="B215" s="40"/>
    </row>
    <row r="216" spans="1:2" x14ac:dyDescent="0.25">
      <c r="A216" s="22"/>
      <c r="B216" s="40"/>
    </row>
    <row r="217" spans="1:2" x14ac:dyDescent="0.25">
      <c r="A217" s="22"/>
      <c r="B217" s="40"/>
    </row>
    <row r="218" spans="1:2" x14ac:dyDescent="0.25">
      <c r="A218" s="22"/>
      <c r="B218" s="40"/>
    </row>
    <row r="219" spans="1:2" x14ac:dyDescent="0.25">
      <c r="A219" s="22"/>
      <c r="B219" s="40"/>
    </row>
    <row r="220" spans="1:2" x14ac:dyDescent="0.25">
      <c r="A220" s="22"/>
      <c r="B220" s="40"/>
    </row>
    <row r="221" spans="1:2" x14ac:dyDescent="0.25">
      <c r="A221" s="22"/>
      <c r="B221" s="40"/>
    </row>
    <row r="222" spans="1:2" x14ac:dyDescent="0.25">
      <c r="A222" s="22"/>
      <c r="B222" s="40"/>
    </row>
    <row r="223" spans="1:2" x14ac:dyDescent="0.25">
      <c r="A223" s="22"/>
      <c r="B223" s="40"/>
    </row>
    <row r="224" spans="1:2" x14ac:dyDescent="0.25">
      <c r="A224" s="22"/>
      <c r="B224" s="40"/>
    </row>
    <row r="225" spans="1:2" x14ac:dyDescent="0.25">
      <c r="A225" s="22"/>
      <c r="B225" s="40"/>
    </row>
    <row r="226" spans="1:2" x14ac:dyDescent="0.25">
      <c r="A226" s="22"/>
      <c r="B226" s="40"/>
    </row>
    <row r="227" spans="1:2" x14ac:dyDescent="0.25">
      <c r="A227" s="22"/>
      <c r="B227" s="40"/>
    </row>
    <row r="228" spans="1:2" x14ac:dyDescent="0.25">
      <c r="A228" s="22"/>
      <c r="B228" s="40"/>
    </row>
    <row r="229" spans="1:2" x14ac:dyDescent="0.25">
      <c r="A229" s="22"/>
      <c r="B229" s="40"/>
    </row>
    <row r="230" spans="1:2" x14ac:dyDescent="0.25">
      <c r="A230" s="22"/>
      <c r="B230" s="40"/>
    </row>
    <row r="231" spans="1:2" x14ac:dyDescent="0.25">
      <c r="A231" s="22"/>
      <c r="B231" s="40"/>
    </row>
    <row r="232" spans="1:2" x14ac:dyDescent="0.25">
      <c r="A232" s="22"/>
      <c r="B232" s="40"/>
    </row>
    <row r="233" spans="1:2" x14ac:dyDescent="0.25">
      <c r="A233" s="22"/>
      <c r="B233" s="40"/>
    </row>
    <row r="234" spans="1:2" x14ac:dyDescent="0.25">
      <c r="A234" s="22"/>
      <c r="B234" s="40"/>
    </row>
    <row r="235" spans="1:2" x14ac:dyDescent="0.25">
      <c r="A235" s="22"/>
      <c r="B235" s="40"/>
    </row>
    <row r="236" spans="1:2" x14ac:dyDescent="0.25">
      <c r="A236" s="22"/>
      <c r="B236" s="40"/>
    </row>
    <row r="237" spans="1:2" x14ac:dyDescent="0.25">
      <c r="A237" s="22"/>
      <c r="B237" s="40"/>
    </row>
    <row r="238" spans="1:2" x14ac:dyDescent="0.25">
      <c r="A238" s="22"/>
      <c r="B238" s="40"/>
    </row>
    <row r="239" spans="1:2" x14ac:dyDescent="0.25">
      <c r="A239" s="22"/>
      <c r="B239" s="40"/>
    </row>
    <row r="240" spans="1:2" x14ac:dyDescent="0.25">
      <c r="A240" s="22"/>
      <c r="B240" s="40"/>
    </row>
    <row r="241" spans="1:2" x14ac:dyDescent="0.25">
      <c r="A241" s="22"/>
      <c r="B241" s="40"/>
    </row>
    <row r="242" spans="1:2" x14ac:dyDescent="0.25">
      <c r="A242" s="22"/>
      <c r="B242" s="40"/>
    </row>
    <row r="243" spans="1:2" x14ac:dyDescent="0.25">
      <c r="A243" s="22"/>
      <c r="B243" s="40"/>
    </row>
    <row r="244" spans="1:2" x14ac:dyDescent="0.25">
      <c r="A244" s="22"/>
      <c r="B244" s="40"/>
    </row>
    <row r="245" spans="1:2" x14ac:dyDescent="0.25">
      <c r="A245" s="22"/>
      <c r="B245" s="40"/>
    </row>
    <row r="246" spans="1:2" x14ac:dyDescent="0.25">
      <c r="A246" s="22"/>
      <c r="B246" s="40"/>
    </row>
    <row r="247" spans="1:2" x14ac:dyDescent="0.25">
      <c r="A247" s="22"/>
      <c r="B247" s="40"/>
    </row>
    <row r="248" spans="1:2" x14ac:dyDescent="0.25">
      <c r="A248" s="22"/>
      <c r="B248" s="40"/>
    </row>
    <row r="249" spans="1:2" x14ac:dyDescent="0.25">
      <c r="A249" s="22"/>
      <c r="B249" s="40"/>
    </row>
    <row r="250" spans="1:2" x14ac:dyDescent="0.25">
      <c r="A250" s="22"/>
      <c r="B250" s="40"/>
    </row>
    <row r="251" spans="1:2" x14ac:dyDescent="0.25">
      <c r="A251" s="22"/>
      <c r="B251" s="40"/>
    </row>
    <row r="252" spans="1:2" x14ac:dyDescent="0.25">
      <c r="A252" s="22"/>
      <c r="B252" s="40"/>
    </row>
    <row r="253" spans="1:2" x14ac:dyDescent="0.25">
      <c r="A253" s="22"/>
      <c r="B253" s="40"/>
    </row>
    <row r="254" spans="1:2" x14ac:dyDescent="0.25">
      <c r="A254" s="22"/>
      <c r="B254" s="40"/>
    </row>
    <row r="255" spans="1:2" x14ac:dyDescent="0.25">
      <c r="A255" s="22"/>
      <c r="B255" s="40"/>
    </row>
    <row r="256" spans="1:2" x14ac:dyDescent="0.25">
      <c r="A256" s="22"/>
      <c r="B256" s="40"/>
    </row>
    <row r="257" spans="1:2" x14ac:dyDescent="0.25">
      <c r="A257" s="22"/>
      <c r="B257" s="40"/>
    </row>
    <row r="258" spans="1:2" x14ac:dyDescent="0.25">
      <c r="A258" s="22"/>
      <c r="B258" s="40"/>
    </row>
    <row r="259" spans="1:2" x14ac:dyDescent="0.25">
      <c r="A259" s="22"/>
      <c r="B259" s="40"/>
    </row>
    <row r="260" spans="1:2" x14ac:dyDescent="0.25">
      <c r="A260" s="22"/>
      <c r="B260" s="40"/>
    </row>
    <row r="261" spans="1:2" x14ac:dyDescent="0.25">
      <c r="A261" s="22"/>
      <c r="B261" s="40"/>
    </row>
    <row r="262" spans="1:2" x14ac:dyDescent="0.25">
      <c r="A262" s="22"/>
      <c r="B262" s="40"/>
    </row>
    <row r="263" spans="1:2" x14ac:dyDescent="0.25">
      <c r="A263" s="22"/>
      <c r="B263" s="40"/>
    </row>
    <row r="264" spans="1:2" x14ac:dyDescent="0.25">
      <c r="A264" s="22"/>
      <c r="B264" s="40"/>
    </row>
    <row r="265" spans="1:2" x14ac:dyDescent="0.25">
      <c r="A265" s="22"/>
      <c r="B265" s="40"/>
    </row>
    <row r="266" spans="1:2" x14ac:dyDescent="0.25">
      <c r="A266" s="22"/>
      <c r="B266" s="40"/>
    </row>
    <row r="267" spans="1:2" x14ac:dyDescent="0.25">
      <c r="A267" s="22"/>
      <c r="B267" s="40"/>
    </row>
    <row r="268" spans="1:2" x14ac:dyDescent="0.25">
      <c r="A268" s="22"/>
      <c r="B268" s="40"/>
    </row>
    <row r="269" spans="1:2" x14ac:dyDescent="0.25">
      <c r="A269" s="22"/>
      <c r="B269" s="40"/>
    </row>
    <row r="270" spans="1:2" x14ac:dyDescent="0.25">
      <c r="A270" s="22"/>
      <c r="B270" s="40"/>
    </row>
    <row r="271" spans="1:2" x14ac:dyDescent="0.25">
      <c r="A271" s="22"/>
      <c r="B271" s="40"/>
    </row>
    <row r="272" spans="1:2" x14ac:dyDescent="0.25">
      <c r="A272" s="22"/>
      <c r="B272" s="40"/>
    </row>
    <row r="273" spans="1:2" x14ac:dyDescent="0.25">
      <c r="A273" s="22"/>
      <c r="B273" s="40"/>
    </row>
    <row r="274" spans="1:2" x14ac:dyDescent="0.25">
      <c r="A274" s="22"/>
      <c r="B274" s="40"/>
    </row>
    <row r="275" spans="1:2" x14ac:dyDescent="0.25">
      <c r="A275" s="22"/>
      <c r="B275" s="40"/>
    </row>
    <row r="276" spans="1:2" x14ac:dyDescent="0.25">
      <c r="A276" s="22"/>
      <c r="B276" s="40"/>
    </row>
    <row r="277" spans="1:2" x14ac:dyDescent="0.25">
      <c r="A277" s="22"/>
      <c r="B277" s="40"/>
    </row>
    <row r="278" spans="1:2" x14ac:dyDescent="0.25">
      <c r="A278" s="22"/>
      <c r="B278" s="40"/>
    </row>
    <row r="279" spans="1:2" x14ac:dyDescent="0.25">
      <c r="A279" s="22"/>
      <c r="B279" s="40"/>
    </row>
    <row r="280" spans="1:2" x14ac:dyDescent="0.25">
      <c r="A280" s="22"/>
      <c r="B280" s="40"/>
    </row>
    <row r="281" spans="1:2" x14ac:dyDescent="0.25">
      <c r="A281" s="22"/>
      <c r="B281" s="40"/>
    </row>
    <row r="282" spans="1:2" x14ac:dyDescent="0.25">
      <c r="A282" s="22"/>
      <c r="B282" s="40"/>
    </row>
    <row r="283" spans="1:2" x14ac:dyDescent="0.25">
      <c r="A283" s="22"/>
      <c r="B283" s="40"/>
    </row>
    <row r="284" spans="1:2" x14ac:dyDescent="0.25">
      <c r="A284" s="22"/>
      <c r="B284" s="40"/>
    </row>
    <row r="285" spans="1:2" x14ac:dyDescent="0.25">
      <c r="A285" s="22"/>
      <c r="B285" s="40"/>
    </row>
    <row r="286" spans="1:2" x14ac:dyDescent="0.25">
      <c r="A286" s="22"/>
      <c r="B286" s="40"/>
    </row>
    <row r="287" spans="1:2" x14ac:dyDescent="0.25">
      <c r="A287" s="22"/>
      <c r="B287" s="40"/>
    </row>
    <row r="288" spans="1:2" x14ac:dyDescent="0.25">
      <c r="A288" s="22"/>
      <c r="B288" s="40"/>
    </row>
    <row r="289" spans="1:2" x14ac:dyDescent="0.25">
      <c r="A289" s="22"/>
      <c r="B289" s="40"/>
    </row>
    <row r="290" spans="1:2" x14ac:dyDescent="0.25">
      <c r="A290" s="22"/>
      <c r="B290" s="40"/>
    </row>
    <row r="291" spans="1:2" x14ac:dyDescent="0.25">
      <c r="A291" s="22"/>
      <c r="B291" s="40"/>
    </row>
    <row r="292" spans="1:2" x14ac:dyDescent="0.25">
      <c r="A292" s="22"/>
      <c r="B292" s="40"/>
    </row>
    <row r="293" spans="1:2" x14ac:dyDescent="0.25">
      <c r="A293" s="22"/>
      <c r="B293" s="40"/>
    </row>
    <row r="294" spans="1:2" x14ac:dyDescent="0.25">
      <c r="A294" s="22"/>
      <c r="B294" s="40"/>
    </row>
    <row r="295" spans="1:2" x14ac:dyDescent="0.25">
      <c r="A295" s="22"/>
      <c r="B295" s="40"/>
    </row>
    <row r="296" spans="1:2" x14ac:dyDescent="0.25">
      <c r="A296" s="22"/>
      <c r="B296" s="40"/>
    </row>
    <row r="297" spans="1:2" x14ac:dyDescent="0.25">
      <c r="A297" s="22"/>
      <c r="B297" s="40"/>
    </row>
    <row r="298" spans="1:2" x14ac:dyDescent="0.25">
      <c r="A298" s="22"/>
      <c r="B298" s="40"/>
    </row>
    <row r="299" spans="1:2" x14ac:dyDescent="0.25">
      <c r="A299" s="22"/>
      <c r="B299" s="40"/>
    </row>
    <row r="300" spans="1:2" x14ac:dyDescent="0.25">
      <c r="A300" s="22"/>
      <c r="B300" s="40"/>
    </row>
    <row r="301" spans="1:2" x14ac:dyDescent="0.25">
      <c r="A301" s="22"/>
      <c r="B301" s="40"/>
    </row>
    <row r="302" spans="1:2" x14ac:dyDescent="0.25">
      <c r="A302" s="22"/>
      <c r="B302" s="40"/>
    </row>
    <row r="303" spans="1:2" x14ac:dyDescent="0.25">
      <c r="A303" s="22"/>
      <c r="B303" s="40"/>
    </row>
    <row r="304" spans="1:2" x14ac:dyDescent="0.25">
      <c r="A304" s="22"/>
      <c r="B304" s="40"/>
    </row>
    <row r="305" spans="1:2" x14ac:dyDescent="0.25">
      <c r="A305" s="22"/>
      <c r="B305" s="40"/>
    </row>
    <row r="306" spans="1:2" x14ac:dyDescent="0.25">
      <c r="A306" s="22"/>
      <c r="B306" s="40"/>
    </row>
    <row r="307" spans="1:2" x14ac:dyDescent="0.25">
      <c r="A307" s="22"/>
      <c r="B307" s="40"/>
    </row>
    <row r="308" spans="1:2" x14ac:dyDescent="0.25">
      <c r="A308" s="22"/>
      <c r="B308" s="40"/>
    </row>
    <row r="309" spans="1:2" x14ac:dyDescent="0.25">
      <c r="A309" s="22"/>
      <c r="B309" s="40"/>
    </row>
    <row r="310" spans="1:2" x14ac:dyDescent="0.25">
      <c r="A310" s="22"/>
      <c r="B310" s="40"/>
    </row>
    <row r="311" spans="1:2" x14ac:dyDescent="0.25">
      <c r="A311" s="22"/>
      <c r="B311" s="40"/>
    </row>
    <row r="312" spans="1:2" x14ac:dyDescent="0.25">
      <c r="A312" s="22"/>
      <c r="B312" s="40"/>
    </row>
    <row r="313" spans="1:2" x14ac:dyDescent="0.25">
      <c r="A313" s="22"/>
      <c r="B313" s="40"/>
    </row>
    <row r="314" spans="1:2" x14ac:dyDescent="0.25">
      <c r="A314" s="22"/>
      <c r="B314" s="40"/>
    </row>
    <row r="315" spans="1:2" x14ac:dyDescent="0.25">
      <c r="A315" s="22"/>
      <c r="B315" s="40"/>
    </row>
    <row r="316" spans="1:2" x14ac:dyDescent="0.25">
      <c r="A316" s="22"/>
      <c r="B316" s="40"/>
    </row>
    <row r="317" spans="1:2" x14ac:dyDescent="0.25">
      <c r="A317" s="22"/>
      <c r="B317" s="40"/>
    </row>
    <row r="318" spans="1:2" x14ac:dyDescent="0.25">
      <c r="A318" s="22"/>
      <c r="B318" s="40"/>
    </row>
    <row r="319" spans="1:2" x14ac:dyDescent="0.25">
      <c r="A319" s="22"/>
      <c r="B319" s="40"/>
    </row>
    <row r="320" spans="1:2" x14ac:dyDescent="0.25">
      <c r="A320" s="22"/>
      <c r="B320" s="40"/>
    </row>
    <row r="321" spans="1:2" x14ac:dyDescent="0.25">
      <c r="A321" s="22"/>
      <c r="B321" s="40"/>
    </row>
    <row r="322" spans="1:2" x14ac:dyDescent="0.25">
      <c r="A322" s="22"/>
      <c r="B322" s="40"/>
    </row>
    <row r="323" spans="1:2" x14ac:dyDescent="0.25">
      <c r="A323" s="22"/>
      <c r="B323" s="40"/>
    </row>
    <row r="324" spans="1:2" x14ac:dyDescent="0.25">
      <c r="A324" s="22"/>
      <c r="B324" s="40"/>
    </row>
    <row r="325" spans="1:2" x14ac:dyDescent="0.25">
      <c r="A325" s="22"/>
      <c r="B325" s="40"/>
    </row>
    <row r="326" spans="1:2" x14ac:dyDescent="0.25">
      <c r="A326" s="22"/>
      <c r="B326" s="40"/>
    </row>
    <row r="327" spans="1:2" x14ac:dyDescent="0.25">
      <c r="A327" s="22"/>
      <c r="B327" s="40"/>
    </row>
    <row r="328" spans="1:2" x14ac:dyDescent="0.25">
      <c r="A328" s="22"/>
      <c r="B328" s="40"/>
    </row>
    <row r="329" spans="1:2" x14ac:dyDescent="0.25">
      <c r="A329" s="22"/>
      <c r="B329" s="40"/>
    </row>
    <row r="330" spans="1:2" x14ac:dyDescent="0.25">
      <c r="A330" s="22"/>
      <c r="B330" s="40"/>
    </row>
    <row r="331" spans="1:2" x14ac:dyDescent="0.25">
      <c r="A331" s="22"/>
      <c r="B331" s="40"/>
    </row>
    <row r="332" spans="1:2" x14ac:dyDescent="0.25">
      <c r="A332" s="22"/>
      <c r="B332" s="40"/>
    </row>
    <row r="333" spans="1:2" x14ac:dyDescent="0.25">
      <c r="A333" s="22"/>
      <c r="B333" s="40"/>
    </row>
    <row r="334" spans="1:2" x14ac:dyDescent="0.25">
      <c r="A334" s="22"/>
      <c r="B334" s="40"/>
    </row>
    <row r="335" spans="1:2" x14ac:dyDescent="0.25">
      <c r="A335" s="22"/>
      <c r="B335" s="40"/>
    </row>
    <row r="336" spans="1:2" x14ac:dyDescent="0.25">
      <c r="A336" s="22"/>
      <c r="B336" s="40"/>
    </row>
    <row r="337" spans="1:2" x14ac:dyDescent="0.25">
      <c r="A337" s="22"/>
      <c r="B337" s="40"/>
    </row>
    <row r="338" spans="1:2" x14ac:dyDescent="0.25">
      <c r="A338" s="22"/>
      <c r="B338" s="40"/>
    </row>
    <row r="339" spans="1:2" x14ac:dyDescent="0.25">
      <c r="A339" s="22"/>
      <c r="B339" s="40"/>
    </row>
    <row r="340" spans="1:2" x14ac:dyDescent="0.25">
      <c r="A340" s="22"/>
      <c r="B340" s="40"/>
    </row>
    <row r="341" spans="1:2" x14ac:dyDescent="0.25">
      <c r="A341" s="22"/>
      <c r="B341" s="40"/>
    </row>
    <row r="342" spans="1:2" x14ac:dyDescent="0.25">
      <c r="A342" s="22"/>
      <c r="B342" s="40"/>
    </row>
    <row r="343" spans="1:2" x14ac:dyDescent="0.25">
      <c r="A343" s="22"/>
      <c r="B343" s="40"/>
    </row>
    <row r="344" spans="1:2" x14ac:dyDescent="0.25">
      <c r="A344" s="22"/>
      <c r="B344" s="40"/>
    </row>
    <row r="345" spans="1:2" x14ac:dyDescent="0.25">
      <c r="A345" s="22"/>
      <c r="B345" s="40"/>
    </row>
    <row r="346" spans="1:2" x14ac:dyDescent="0.25">
      <c r="A346" s="22"/>
      <c r="B346" s="40"/>
    </row>
    <row r="347" spans="1:2" x14ac:dyDescent="0.25">
      <c r="A347" s="22"/>
      <c r="B347" s="40"/>
    </row>
    <row r="348" spans="1:2" x14ac:dyDescent="0.25">
      <c r="A348" s="22"/>
      <c r="B348" s="40"/>
    </row>
    <row r="349" spans="1:2" x14ac:dyDescent="0.25">
      <c r="A349" s="22"/>
      <c r="B349" s="40"/>
    </row>
    <row r="350" spans="1:2" x14ac:dyDescent="0.25">
      <c r="A350" s="22"/>
      <c r="B350" s="40"/>
    </row>
    <row r="351" spans="1:2" x14ac:dyDescent="0.25">
      <c r="A351" s="22"/>
      <c r="B351" s="40"/>
    </row>
    <row r="352" spans="1:2" x14ac:dyDescent="0.25">
      <c r="A352" s="22"/>
      <c r="B352" s="40"/>
    </row>
    <row r="353" spans="1:2" x14ac:dyDescent="0.25">
      <c r="A353" s="22"/>
      <c r="B353" s="40"/>
    </row>
    <row r="354" spans="1:2" x14ac:dyDescent="0.25">
      <c r="A354" s="22"/>
      <c r="B354" s="40"/>
    </row>
    <row r="355" spans="1:2" x14ac:dyDescent="0.25">
      <c r="A355" s="22"/>
      <c r="B355" s="40"/>
    </row>
    <row r="356" spans="1:2" x14ac:dyDescent="0.25">
      <c r="A356" s="22"/>
      <c r="B356" s="40"/>
    </row>
    <row r="357" spans="1:2" x14ac:dyDescent="0.25">
      <c r="A357" s="22"/>
      <c r="B357" s="40"/>
    </row>
    <row r="358" spans="1:2" x14ac:dyDescent="0.25">
      <c r="A358" s="22"/>
      <c r="B358" s="40"/>
    </row>
    <row r="359" spans="1:2" x14ac:dyDescent="0.25">
      <c r="A359" s="22"/>
      <c r="B359" s="40"/>
    </row>
    <row r="360" spans="1:2" x14ac:dyDescent="0.25">
      <c r="A360" s="22"/>
      <c r="B360" s="40"/>
    </row>
    <row r="361" spans="1:2" x14ac:dyDescent="0.25">
      <c r="A361" s="22"/>
      <c r="B361" s="40"/>
    </row>
    <row r="362" spans="1:2" x14ac:dyDescent="0.25">
      <c r="A362" s="22"/>
      <c r="B362" s="40"/>
    </row>
    <row r="363" spans="1:2" x14ac:dyDescent="0.25">
      <c r="A363" s="22"/>
      <c r="B363" s="40"/>
    </row>
    <row r="364" spans="1:2" x14ac:dyDescent="0.25">
      <c r="A364" s="22"/>
      <c r="B364" s="40"/>
    </row>
    <row r="365" spans="1:2" x14ac:dyDescent="0.25">
      <c r="A365" s="22"/>
      <c r="B365" s="40"/>
    </row>
    <row r="366" spans="1:2" x14ac:dyDescent="0.25">
      <c r="A366" s="22"/>
      <c r="B366" s="40"/>
    </row>
    <row r="367" spans="1:2" x14ac:dyDescent="0.25">
      <c r="A367" s="22"/>
      <c r="B367" s="40"/>
    </row>
    <row r="368" spans="1:2" x14ac:dyDescent="0.25">
      <c r="A368" s="22"/>
      <c r="B368" s="40"/>
    </row>
    <row r="369" spans="1:2" x14ac:dyDescent="0.25">
      <c r="A369" s="22"/>
      <c r="B369" s="40"/>
    </row>
    <row r="370" spans="1:2" x14ac:dyDescent="0.25">
      <c r="A370" s="22"/>
      <c r="B370" s="40"/>
    </row>
    <row r="371" spans="1:2" x14ac:dyDescent="0.25">
      <c r="A371" s="22"/>
      <c r="B371" s="40"/>
    </row>
    <row r="372" spans="1:2" x14ac:dyDescent="0.25">
      <c r="A372" s="22"/>
      <c r="B372" s="40"/>
    </row>
    <row r="373" spans="1:2" x14ac:dyDescent="0.25">
      <c r="A373" s="22"/>
      <c r="B373" s="40"/>
    </row>
    <row r="374" spans="1:2" x14ac:dyDescent="0.25">
      <c r="A374" s="22"/>
      <c r="B374" s="40"/>
    </row>
    <row r="375" spans="1:2" x14ac:dyDescent="0.25">
      <c r="A375" s="22"/>
      <c r="B375" s="40"/>
    </row>
    <row r="376" spans="1:2" x14ac:dyDescent="0.25">
      <c r="A376" s="22"/>
      <c r="B376" s="40"/>
    </row>
    <row r="377" spans="1:2" x14ac:dyDescent="0.25">
      <c r="A377" s="22"/>
      <c r="B377" s="40"/>
    </row>
    <row r="378" spans="1:2" x14ac:dyDescent="0.25">
      <c r="A378" s="22"/>
      <c r="B378" s="40"/>
    </row>
    <row r="379" spans="1:2" x14ac:dyDescent="0.25">
      <c r="A379" s="22"/>
      <c r="B379" s="40"/>
    </row>
    <row r="380" spans="1:2" x14ac:dyDescent="0.25">
      <c r="A380" s="22"/>
      <c r="B380" s="40"/>
    </row>
    <row r="381" spans="1:2" x14ac:dyDescent="0.25">
      <c r="A381" s="22"/>
      <c r="B381" s="40"/>
    </row>
    <row r="382" spans="1:2" x14ac:dyDescent="0.25">
      <c r="A382" s="22"/>
      <c r="B382" s="40"/>
    </row>
    <row r="383" spans="1:2" x14ac:dyDescent="0.25">
      <c r="A383" s="22"/>
      <c r="B383" s="40"/>
    </row>
    <row r="384" spans="1:2" x14ac:dyDescent="0.25">
      <c r="A384" s="22"/>
      <c r="B384" s="40"/>
    </row>
    <row r="385" spans="1:2" x14ac:dyDescent="0.25">
      <c r="A385" s="22"/>
      <c r="B385" s="40"/>
    </row>
    <row r="386" spans="1:2" x14ac:dyDescent="0.25">
      <c r="A386" s="22"/>
      <c r="B386" s="40"/>
    </row>
    <row r="387" spans="1:2" x14ac:dyDescent="0.25">
      <c r="A387" s="22"/>
      <c r="B387" s="40"/>
    </row>
    <row r="388" spans="1:2" x14ac:dyDescent="0.25">
      <c r="A388" s="22"/>
      <c r="B388" s="40"/>
    </row>
    <row r="389" spans="1:2" x14ac:dyDescent="0.25">
      <c r="A389" s="22"/>
      <c r="B389" s="40"/>
    </row>
    <row r="390" spans="1:2" x14ac:dyDescent="0.25">
      <c r="A390" s="22"/>
      <c r="B390" s="40"/>
    </row>
    <row r="391" spans="1:2" x14ac:dyDescent="0.25">
      <c r="A391" s="22"/>
      <c r="B391" s="40"/>
    </row>
    <row r="392" spans="1:2" x14ac:dyDescent="0.25">
      <c r="A392" s="22"/>
      <c r="B392" s="40"/>
    </row>
    <row r="393" spans="1:2" x14ac:dyDescent="0.25">
      <c r="A393" s="22"/>
      <c r="B393" s="40"/>
    </row>
    <row r="394" spans="1:2" x14ac:dyDescent="0.25">
      <c r="A394" s="22"/>
      <c r="B394" s="40"/>
    </row>
    <row r="395" spans="1:2" x14ac:dyDescent="0.25">
      <c r="A395" s="22"/>
      <c r="B395" s="40"/>
    </row>
    <row r="396" spans="1:2" x14ac:dyDescent="0.25">
      <c r="A396" s="22"/>
      <c r="B396" s="40"/>
    </row>
    <row r="397" spans="1:2" x14ac:dyDescent="0.25">
      <c r="A397" s="22"/>
      <c r="B397" s="40"/>
    </row>
    <row r="398" spans="1:2" x14ac:dyDescent="0.25">
      <c r="A398" s="22"/>
      <c r="B398" s="40"/>
    </row>
    <row r="399" spans="1:2" x14ac:dyDescent="0.25">
      <c r="A399" s="22"/>
      <c r="B399" s="40"/>
    </row>
    <row r="400" spans="1:2" x14ac:dyDescent="0.25">
      <c r="A400" s="22"/>
      <c r="B400" s="40"/>
    </row>
    <row r="401" spans="1:2" x14ac:dyDescent="0.25">
      <c r="A401" s="22"/>
      <c r="B401" s="40"/>
    </row>
    <row r="402" spans="1:2" x14ac:dyDescent="0.25">
      <c r="A402" s="22"/>
      <c r="B402" s="40"/>
    </row>
    <row r="403" spans="1:2" x14ac:dyDescent="0.25">
      <c r="A403" s="22"/>
      <c r="B403" s="40"/>
    </row>
    <row r="404" spans="1:2" x14ac:dyDescent="0.25">
      <c r="A404" s="22"/>
      <c r="B404" s="40"/>
    </row>
    <row r="405" spans="1:2" x14ac:dyDescent="0.25">
      <c r="A405" s="22"/>
      <c r="B405" s="40"/>
    </row>
    <row r="406" spans="1:2" x14ac:dyDescent="0.25">
      <c r="A406" s="22"/>
      <c r="B406" s="40"/>
    </row>
    <row r="407" spans="1:2" x14ac:dyDescent="0.25">
      <c r="A407" s="22"/>
      <c r="B407" s="40"/>
    </row>
    <row r="408" spans="1:2" x14ac:dyDescent="0.25">
      <c r="A408" s="22"/>
      <c r="B408" s="40"/>
    </row>
    <row r="409" spans="1:2" x14ac:dyDescent="0.25">
      <c r="A409" s="22"/>
      <c r="B409" s="40"/>
    </row>
    <row r="410" spans="1:2" x14ac:dyDescent="0.25">
      <c r="A410" s="22"/>
      <c r="B410" s="40"/>
    </row>
    <row r="411" spans="1:2" x14ac:dyDescent="0.25">
      <c r="A411" s="22"/>
      <c r="B411" s="40"/>
    </row>
    <row r="412" spans="1:2" x14ac:dyDescent="0.25">
      <c r="A412" s="22"/>
      <c r="B412" s="40"/>
    </row>
    <row r="413" spans="1:2" x14ac:dyDescent="0.25">
      <c r="A413" s="22"/>
      <c r="B413" s="40"/>
    </row>
    <row r="414" spans="1:2" x14ac:dyDescent="0.25">
      <c r="A414" s="22"/>
      <c r="B414" s="40"/>
    </row>
    <row r="415" spans="1:2" x14ac:dyDescent="0.25">
      <c r="A415" s="22"/>
      <c r="B415" s="40"/>
    </row>
    <row r="416" spans="1:2" x14ac:dyDescent="0.25">
      <c r="A416" s="22"/>
      <c r="B416" s="40"/>
    </row>
    <row r="417" spans="1:2" x14ac:dyDescent="0.25">
      <c r="A417" s="22"/>
      <c r="B417" s="40"/>
    </row>
    <row r="418" spans="1:2" x14ac:dyDescent="0.25">
      <c r="A418" s="22"/>
      <c r="B418" s="40"/>
    </row>
    <row r="419" spans="1:2" x14ac:dyDescent="0.25">
      <c r="A419" s="22"/>
      <c r="B419" s="40"/>
    </row>
    <row r="420" spans="1:2" x14ac:dyDescent="0.25">
      <c r="A420" s="22"/>
      <c r="B420" s="40"/>
    </row>
    <row r="421" spans="1:2" x14ac:dyDescent="0.25">
      <c r="A421" s="22"/>
      <c r="B421" s="40"/>
    </row>
    <row r="422" spans="1:2" x14ac:dyDescent="0.25">
      <c r="A422" s="22"/>
      <c r="B422" s="40"/>
    </row>
    <row r="423" spans="1:2" x14ac:dyDescent="0.25">
      <c r="A423" s="22"/>
      <c r="B423" s="40"/>
    </row>
    <row r="424" spans="1:2" x14ac:dyDescent="0.25">
      <c r="A424" s="22"/>
      <c r="B424" s="40"/>
    </row>
    <row r="425" spans="1:2" x14ac:dyDescent="0.25">
      <c r="A425" s="22"/>
      <c r="B425" s="40"/>
    </row>
    <row r="426" spans="1:2" x14ac:dyDescent="0.25">
      <c r="A426" s="22"/>
      <c r="B426" s="40"/>
    </row>
    <row r="427" spans="1:2" x14ac:dyDescent="0.25">
      <c r="A427" s="22"/>
      <c r="B427" s="40"/>
    </row>
    <row r="428" spans="1:2" x14ac:dyDescent="0.25">
      <c r="A428" s="22"/>
      <c r="B428" s="40"/>
    </row>
    <row r="429" spans="1:2" x14ac:dyDescent="0.25">
      <c r="A429" s="22"/>
      <c r="B429" s="40"/>
    </row>
    <row r="430" spans="1:2" x14ac:dyDescent="0.25">
      <c r="A430" s="22"/>
      <c r="B430" s="40"/>
    </row>
    <row r="431" spans="1:2" x14ac:dyDescent="0.25">
      <c r="A431" s="22"/>
      <c r="B431" s="40"/>
    </row>
    <row r="432" spans="1:2" x14ac:dyDescent="0.25">
      <c r="A432" s="22"/>
      <c r="B432" s="40"/>
    </row>
    <row r="433" spans="1:2" x14ac:dyDescent="0.25">
      <c r="A433" s="22"/>
      <c r="B433" s="40"/>
    </row>
    <row r="434" spans="1:2" x14ac:dyDescent="0.25">
      <c r="A434" s="22"/>
      <c r="B434" s="40"/>
    </row>
    <row r="435" spans="1:2" x14ac:dyDescent="0.25">
      <c r="A435" s="22"/>
      <c r="B435" s="40"/>
    </row>
    <row r="436" spans="1:2" x14ac:dyDescent="0.25">
      <c r="A436" s="22"/>
      <c r="B436" s="40"/>
    </row>
    <row r="437" spans="1:2" x14ac:dyDescent="0.25">
      <c r="A437" s="22"/>
      <c r="B437" s="40"/>
    </row>
    <row r="438" spans="1:2" x14ac:dyDescent="0.25">
      <c r="A438" s="22"/>
      <c r="B438" s="40"/>
    </row>
    <row r="439" spans="1:2" x14ac:dyDescent="0.25">
      <c r="A439" s="22"/>
      <c r="B439" s="40"/>
    </row>
    <row r="440" spans="1:2" x14ac:dyDescent="0.25">
      <c r="A440" s="22"/>
      <c r="B440" s="40"/>
    </row>
    <row r="441" spans="1:2" x14ac:dyDescent="0.25">
      <c r="A441" s="22"/>
      <c r="B441" s="40"/>
    </row>
    <row r="442" spans="1:2" x14ac:dyDescent="0.25">
      <c r="A442" s="22"/>
      <c r="B442" s="40"/>
    </row>
    <row r="443" spans="1:2" x14ac:dyDescent="0.25">
      <c r="A443" s="22"/>
      <c r="B443" s="40"/>
    </row>
    <row r="444" spans="1:2" x14ac:dyDescent="0.25">
      <c r="A444" s="22"/>
      <c r="B444" s="40"/>
    </row>
    <row r="445" spans="1:2" x14ac:dyDescent="0.25">
      <c r="A445" s="22"/>
      <c r="B445" s="40"/>
    </row>
    <row r="446" spans="1:2" x14ac:dyDescent="0.25">
      <c r="A446" s="22"/>
      <c r="B446" s="40"/>
    </row>
    <row r="447" spans="1:2" x14ac:dyDescent="0.25">
      <c r="A447" s="22"/>
      <c r="B447" s="40"/>
    </row>
    <row r="448" spans="1:2" x14ac:dyDescent="0.25">
      <c r="A448" s="22"/>
      <c r="B448" s="40"/>
    </row>
    <row r="449" spans="1:2" x14ac:dyDescent="0.25">
      <c r="A449" s="22"/>
      <c r="B449" s="40"/>
    </row>
    <row r="450" spans="1:2" x14ac:dyDescent="0.25">
      <c r="A450" s="22"/>
      <c r="B450" s="40"/>
    </row>
    <row r="451" spans="1:2" x14ac:dyDescent="0.25">
      <c r="A451" s="22"/>
      <c r="B451" s="40"/>
    </row>
    <row r="452" spans="1:2" x14ac:dyDescent="0.25">
      <c r="A452" s="22"/>
      <c r="B452" s="40"/>
    </row>
    <row r="453" spans="1:2" x14ac:dyDescent="0.25">
      <c r="A453" s="22"/>
      <c r="B453" s="40"/>
    </row>
    <row r="454" spans="1:2" x14ac:dyDescent="0.25">
      <c r="A454" s="22"/>
      <c r="B454" s="40"/>
    </row>
    <row r="455" spans="1:2" x14ac:dyDescent="0.25">
      <c r="A455" s="22"/>
      <c r="B455" s="40"/>
    </row>
    <row r="456" spans="1:2" x14ac:dyDescent="0.25">
      <c r="A456" s="22"/>
      <c r="B456" s="40"/>
    </row>
    <row r="457" spans="1:2" x14ac:dyDescent="0.25">
      <c r="A457" s="22"/>
      <c r="B457" s="40"/>
    </row>
    <row r="458" spans="1:2" x14ac:dyDescent="0.25">
      <c r="A458" s="22"/>
      <c r="B458" s="40"/>
    </row>
    <row r="459" spans="1:2" x14ac:dyDescent="0.25">
      <c r="A459" s="22"/>
      <c r="B459" s="40"/>
    </row>
    <row r="460" spans="1:2" x14ac:dyDescent="0.25">
      <c r="A460" s="22"/>
      <c r="B460" s="40"/>
    </row>
    <row r="461" spans="1:2" x14ac:dyDescent="0.25">
      <c r="A461" s="22"/>
      <c r="B461" s="40"/>
    </row>
    <row r="462" spans="1:2" x14ac:dyDescent="0.25">
      <c r="A462" s="22"/>
      <c r="B462" s="40"/>
    </row>
    <row r="463" spans="1:2" x14ac:dyDescent="0.25">
      <c r="A463" s="22"/>
      <c r="B463" s="40"/>
    </row>
    <row r="464" spans="1:2" x14ac:dyDescent="0.25">
      <c r="A464" s="22"/>
      <c r="B464" s="40"/>
    </row>
    <row r="465" spans="1:2" x14ac:dyDescent="0.25">
      <c r="A465" s="22"/>
      <c r="B465" s="40"/>
    </row>
    <row r="466" spans="1:2" x14ac:dyDescent="0.25">
      <c r="A466" s="22"/>
      <c r="B466" s="40"/>
    </row>
    <row r="467" spans="1:2" x14ac:dyDescent="0.25">
      <c r="A467" s="22"/>
      <c r="B467" s="40"/>
    </row>
    <row r="468" spans="1:2" x14ac:dyDescent="0.25">
      <c r="A468" s="22"/>
      <c r="B468" s="40"/>
    </row>
    <row r="469" spans="1:2" x14ac:dyDescent="0.25">
      <c r="A469" s="22"/>
      <c r="B469" s="40"/>
    </row>
    <row r="470" spans="1:2" x14ac:dyDescent="0.25">
      <c r="A470" s="22"/>
      <c r="B470" s="40"/>
    </row>
    <row r="471" spans="1:2" x14ac:dyDescent="0.25">
      <c r="A471" s="22"/>
      <c r="B471" s="40"/>
    </row>
    <row r="472" spans="1:2" x14ac:dyDescent="0.25">
      <c r="A472" s="22"/>
      <c r="B472" s="40"/>
    </row>
    <row r="473" spans="1:2" x14ac:dyDescent="0.25">
      <c r="A473" s="22"/>
      <c r="B473" s="40"/>
    </row>
    <row r="474" spans="1:2" x14ac:dyDescent="0.25">
      <c r="A474" s="22"/>
      <c r="B474" s="40"/>
    </row>
    <row r="475" spans="1:2" x14ac:dyDescent="0.25">
      <c r="A475" s="22"/>
      <c r="B475" s="40"/>
    </row>
    <row r="476" spans="1:2" x14ac:dyDescent="0.25">
      <c r="A476" s="22"/>
      <c r="B476" s="40"/>
    </row>
    <row r="477" spans="1:2" x14ac:dyDescent="0.25">
      <c r="A477" s="22"/>
      <c r="B477" s="40"/>
    </row>
    <row r="478" spans="1:2" x14ac:dyDescent="0.25">
      <c r="A478" s="22"/>
      <c r="B478" s="40"/>
    </row>
    <row r="479" spans="1:2" x14ac:dyDescent="0.25">
      <c r="A479" s="22"/>
      <c r="B479" s="40"/>
    </row>
    <row r="480" spans="1:2" x14ac:dyDescent="0.25">
      <c r="A480" s="22"/>
      <c r="B480" s="40"/>
    </row>
    <row r="481" spans="1:2" x14ac:dyDescent="0.25">
      <c r="A481" s="22"/>
      <c r="B481" s="40"/>
    </row>
    <row r="482" spans="1:2" x14ac:dyDescent="0.25">
      <c r="A482" s="22"/>
      <c r="B482" s="40"/>
    </row>
    <row r="483" spans="1:2" x14ac:dyDescent="0.25">
      <c r="A483" s="22"/>
      <c r="B483" s="40"/>
    </row>
    <row r="484" spans="1:2" x14ac:dyDescent="0.25">
      <c r="A484" s="22"/>
      <c r="B484" s="40"/>
    </row>
    <row r="485" spans="1:2" x14ac:dyDescent="0.25">
      <c r="A485" s="22"/>
      <c r="B485" s="40"/>
    </row>
    <row r="486" spans="1:2" x14ac:dyDescent="0.25">
      <c r="A486" s="22"/>
      <c r="B486" s="40"/>
    </row>
    <row r="487" spans="1:2" x14ac:dyDescent="0.25">
      <c r="A487" s="22"/>
      <c r="B487" s="40"/>
    </row>
    <row r="488" spans="1:2" x14ac:dyDescent="0.25">
      <c r="A488" s="22"/>
      <c r="B488" s="40"/>
    </row>
    <row r="489" spans="1:2" x14ac:dyDescent="0.25">
      <c r="A489" s="22"/>
      <c r="B489" s="40"/>
    </row>
    <row r="490" spans="1:2" x14ac:dyDescent="0.25">
      <c r="A490" s="22"/>
      <c r="B490" s="40"/>
    </row>
    <row r="491" spans="1:2" x14ac:dyDescent="0.25">
      <c r="A491" s="22"/>
      <c r="B491" s="40"/>
    </row>
    <row r="492" spans="1:2" x14ac:dyDescent="0.25">
      <c r="A492" s="22"/>
      <c r="B492" s="40"/>
    </row>
    <row r="493" spans="1:2" x14ac:dyDescent="0.25">
      <c r="A493" s="22"/>
      <c r="B493" s="40"/>
    </row>
    <row r="494" spans="1:2" x14ac:dyDescent="0.25">
      <c r="A494" s="22"/>
      <c r="B494" s="40"/>
    </row>
    <row r="495" spans="1:2" x14ac:dyDescent="0.25">
      <c r="A495" s="22"/>
      <c r="B495" s="40"/>
    </row>
    <row r="496" spans="1:2" x14ac:dyDescent="0.25">
      <c r="A496" s="22"/>
      <c r="B496" s="40"/>
    </row>
    <row r="497" spans="1:2" x14ac:dyDescent="0.25">
      <c r="A497" s="22"/>
      <c r="B497" s="40"/>
    </row>
    <row r="498" spans="1:2" x14ac:dyDescent="0.25">
      <c r="A498" s="22"/>
      <c r="B498" s="40"/>
    </row>
    <row r="499" spans="1:2" x14ac:dyDescent="0.25">
      <c r="A499" s="22"/>
      <c r="B499" s="40"/>
    </row>
    <row r="500" spans="1:2" x14ac:dyDescent="0.25">
      <c r="A500" s="22"/>
      <c r="B500" s="40"/>
    </row>
    <row r="501" spans="1:2" x14ac:dyDescent="0.25">
      <c r="A501" s="22"/>
      <c r="B501" s="40"/>
    </row>
    <row r="502" spans="1:2" x14ac:dyDescent="0.25">
      <c r="A502" s="22"/>
      <c r="B502" s="40"/>
    </row>
    <row r="503" spans="1:2" x14ac:dyDescent="0.25">
      <c r="A503" s="22"/>
      <c r="B503" s="40"/>
    </row>
    <row r="504" spans="1:2" x14ac:dyDescent="0.25">
      <c r="A504" s="22"/>
      <c r="B504" s="40"/>
    </row>
    <row r="505" spans="1:2" x14ac:dyDescent="0.25">
      <c r="A505" s="22"/>
      <c r="B505" s="40"/>
    </row>
    <row r="506" spans="1:2" x14ac:dyDescent="0.25">
      <c r="A506" s="22"/>
      <c r="B506" s="40"/>
    </row>
    <row r="507" spans="1:2" x14ac:dyDescent="0.25">
      <c r="A507" s="22"/>
      <c r="B507" s="40"/>
    </row>
    <row r="508" spans="1:2" x14ac:dyDescent="0.25">
      <c r="A508" s="22"/>
      <c r="B508" s="40"/>
    </row>
    <row r="509" spans="1:2" x14ac:dyDescent="0.25">
      <c r="A509" s="22"/>
      <c r="B509" s="40"/>
    </row>
    <row r="510" spans="1:2" x14ac:dyDescent="0.25">
      <c r="A510" s="22"/>
      <c r="B510" s="40"/>
    </row>
    <row r="511" spans="1:2" x14ac:dyDescent="0.25">
      <c r="A511" s="22"/>
      <c r="B511" s="40"/>
    </row>
    <row r="512" spans="1:2" x14ac:dyDescent="0.25">
      <c r="A512" s="22"/>
      <c r="B512" s="40"/>
    </row>
    <row r="513" spans="1:2" x14ac:dyDescent="0.25">
      <c r="A513" s="22"/>
      <c r="B513" s="40"/>
    </row>
    <row r="514" spans="1:2" x14ac:dyDescent="0.25">
      <c r="A514" s="22"/>
      <c r="B514" s="40"/>
    </row>
    <row r="515" spans="1:2" x14ac:dyDescent="0.25">
      <c r="A515" s="22"/>
      <c r="B515" s="40"/>
    </row>
    <row r="516" spans="1:2" x14ac:dyDescent="0.25">
      <c r="A516" s="22"/>
      <c r="B516" s="40"/>
    </row>
    <row r="517" spans="1:2" x14ac:dyDescent="0.25">
      <c r="A517" s="22"/>
      <c r="B517" s="40"/>
    </row>
    <row r="518" spans="1:2" x14ac:dyDescent="0.25">
      <c r="A518" s="22"/>
      <c r="B518" s="40"/>
    </row>
    <row r="519" spans="1:2" x14ac:dyDescent="0.25">
      <c r="A519" s="22"/>
      <c r="B519" s="40"/>
    </row>
    <row r="520" spans="1:2" x14ac:dyDescent="0.25">
      <c r="A520" s="22"/>
      <c r="B520" s="40"/>
    </row>
    <row r="521" spans="1:2" x14ac:dyDescent="0.25">
      <c r="A521" s="22"/>
      <c r="B521" s="40"/>
    </row>
    <row r="522" spans="1:2" x14ac:dyDescent="0.25">
      <c r="A522" s="22"/>
      <c r="B522" s="40"/>
    </row>
    <row r="523" spans="1:2" x14ac:dyDescent="0.25">
      <c r="A523" s="22"/>
      <c r="B523" s="40"/>
    </row>
    <row r="524" spans="1:2" x14ac:dyDescent="0.25">
      <c r="A524" s="22"/>
      <c r="B524" s="40"/>
    </row>
    <row r="525" spans="1:2" x14ac:dyDescent="0.25">
      <c r="A525" s="22"/>
      <c r="B525" s="40"/>
    </row>
    <row r="526" spans="1:2" x14ac:dyDescent="0.25">
      <c r="A526" s="22"/>
      <c r="B526" s="40"/>
    </row>
    <row r="527" spans="1:2" x14ac:dyDescent="0.25">
      <c r="A527" s="22"/>
      <c r="B527" s="40"/>
    </row>
    <row r="528" spans="1:2" x14ac:dyDescent="0.25">
      <c r="A528" s="22"/>
      <c r="B528" s="40"/>
    </row>
    <row r="529" spans="1:2" x14ac:dyDescent="0.25">
      <c r="A529" s="22"/>
      <c r="B529" s="40"/>
    </row>
    <row r="530" spans="1:2" x14ac:dyDescent="0.25">
      <c r="A530" s="22"/>
      <c r="B530" s="40"/>
    </row>
    <row r="531" spans="1:2" x14ac:dyDescent="0.25">
      <c r="A531" s="22"/>
      <c r="B531" s="40"/>
    </row>
    <row r="532" spans="1:2" x14ac:dyDescent="0.25">
      <c r="A532" s="22"/>
      <c r="B532" s="40"/>
    </row>
    <row r="533" spans="1:2" x14ac:dyDescent="0.25">
      <c r="A533" s="22"/>
      <c r="B533" s="40"/>
    </row>
    <row r="534" spans="1:2" x14ac:dyDescent="0.25">
      <c r="A534" s="22"/>
      <c r="B534" s="40"/>
    </row>
    <row r="535" spans="1:2" x14ac:dyDescent="0.25">
      <c r="A535" s="22"/>
      <c r="B535" s="40"/>
    </row>
    <row r="536" spans="1:2" x14ac:dyDescent="0.25">
      <c r="A536" s="22"/>
      <c r="B536" s="40"/>
    </row>
    <row r="537" spans="1:2" x14ac:dyDescent="0.25">
      <c r="A537" s="22"/>
      <c r="B537" s="40"/>
    </row>
    <row r="538" spans="1:2" x14ac:dyDescent="0.25">
      <c r="A538" s="22"/>
      <c r="B538" s="40"/>
    </row>
    <row r="539" spans="1:2" x14ac:dyDescent="0.25">
      <c r="A539" s="22"/>
      <c r="B539" s="40"/>
    </row>
    <row r="540" spans="1:2" x14ac:dyDescent="0.25">
      <c r="A540" s="22"/>
      <c r="B540" s="40"/>
    </row>
    <row r="541" spans="1:2" x14ac:dyDescent="0.25">
      <c r="A541" s="22"/>
      <c r="B541" s="40"/>
    </row>
    <row r="542" spans="1:2" x14ac:dyDescent="0.25">
      <c r="A542" s="22"/>
      <c r="B542" s="40"/>
    </row>
    <row r="543" spans="1:2" x14ac:dyDescent="0.25">
      <c r="A543" s="22"/>
      <c r="B543" s="40"/>
    </row>
    <row r="544" spans="1:2" x14ac:dyDescent="0.25">
      <c r="A544" s="22"/>
      <c r="B544" s="40"/>
    </row>
    <row r="545" spans="1:2" x14ac:dyDescent="0.25">
      <c r="A545" s="22"/>
      <c r="B545" s="40"/>
    </row>
    <row r="546" spans="1:2" x14ac:dyDescent="0.25">
      <c r="A546" s="22"/>
      <c r="B546" s="40"/>
    </row>
    <row r="547" spans="1:2" x14ac:dyDescent="0.25">
      <c r="A547" s="22"/>
      <c r="B547" s="40"/>
    </row>
    <row r="548" spans="1:2" x14ac:dyDescent="0.25">
      <c r="A548" s="22"/>
      <c r="B548" s="40"/>
    </row>
    <row r="549" spans="1:2" x14ac:dyDescent="0.25">
      <c r="A549" s="22"/>
      <c r="B549" s="40"/>
    </row>
    <row r="550" spans="1:2" x14ac:dyDescent="0.25">
      <c r="A550" s="22"/>
      <c r="B550" s="40"/>
    </row>
    <row r="551" spans="1:2" x14ac:dyDescent="0.25">
      <c r="A551" s="22"/>
      <c r="B551" s="40"/>
    </row>
    <row r="552" spans="1:2" x14ac:dyDescent="0.25">
      <c r="A552" s="22"/>
      <c r="B552" s="40"/>
    </row>
    <row r="553" spans="1:2" x14ac:dyDescent="0.25">
      <c r="A553" s="22"/>
      <c r="B553" s="40"/>
    </row>
    <row r="554" spans="1:2" x14ac:dyDescent="0.25">
      <c r="A554" s="22"/>
      <c r="B554" s="40"/>
    </row>
    <row r="555" spans="1:2" x14ac:dyDescent="0.25">
      <c r="A555" s="22"/>
      <c r="B555" s="40"/>
    </row>
    <row r="556" spans="1:2" x14ac:dyDescent="0.25">
      <c r="A556" s="22"/>
      <c r="B556" s="40"/>
    </row>
    <row r="557" spans="1:2" x14ac:dyDescent="0.25">
      <c r="A557" s="22"/>
      <c r="B557" s="40"/>
    </row>
    <row r="558" spans="1:2" x14ac:dyDescent="0.25">
      <c r="A558" s="22"/>
      <c r="B558" s="40"/>
    </row>
    <row r="559" spans="1:2" x14ac:dyDescent="0.25">
      <c r="A559" s="22"/>
      <c r="B559" s="40"/>
    </row>
    <row r="560" spans="1:2" x14ac:dyDescent="0.25">
      <c r="A560" s="22"/>
      <c r="B560" s="40"/>
    </row>
    <row r="561" spans="1:2" x14ac:dyDescent="0.25">
      <c r="A561" s="22"/>
      <c r="B561" s="40"/>
    </row>
    <row r="562" spans="1:2" x14ac:dyDescent="0.25">
      <c r="A562" s="22"/>
      <c r="B562" s="40"/>
    </row>
    <row r="563" spans="1:2" x14ac:dyDescent="0.25">
      <c r="A563" s="22"/>
      <c r="B563" s="40"/>
    </row>
    <row r="564" spans="1:2" x14ac:dyDescent="0.25">
      <c r="A564" s="22"/>
      <c r="B564" s="40"/>
    </row>
    <row r="565" spans="1:2" x14ac:dyDescent="0.25">
      <c r="A565" s="22"/>
      <c r="B565" s="40"/>
    </row>
    <row r="566" spans="1:2" x14ac:dyDescent="0.25">
      <c r="A566" s="22"/>
      <c r="B566" s="40"/>
    </row>
    <row r="567" spans="1:2" x14ac:dyDescent="0.25">
      <c r="A567" s="22"/>
      <c r="B567" s="40"/>
    </row>
    <row r="568" spans="1:2" x14ac:dyDescent="0.25">
      <c r="A568" s="22"/>
      <c r="B568" s="40"/>
    </row>
    <row r="569" spans="1:2" x14ac:dyDescent="0.25">
      <c r="A569" s="22"/>
      <c r="B569" s="40"/>
    </row>
    <row r="570" spans="1:2" x14ac:dyDescent="0.25">
      <c r="A570" s="22"/>
      <c r="B570" s="40"/>
    </row>
    <row r="571" spans="1:2" x14ac:dyDescent="0.25">
      <c r="A571" s="22"/>
      <c r="B571" s="40"/>
    </row>
    <row r="572" spans="1:2" x14ac:dyDescent="0.25">
      <c r="A572" s="22"/>
      <c r="B572" s="40"/>
    </row>
    <row r="573" spans="1:2" x14ac:dyDescent="0.25">
      <c r="A573" s="22"/>
      <c r="B573" s="40"/>
    </row>
    <row r="574" spans="1:2" x14ac:dyDescent="0.25">
      <c r="A574" s="22"/>
      <c r="B574" s="40"/>
    </row>
    <row r="575" spans="1:2" x14ac:dyDescent="0.25">
      <c r="A575" s="22"/>
      <c r="B575" s="40"/>
    </row>
    <row r="576" spans="1:2" x14ac:dyDescent="0.25">
      <c r="A576" s="22"/>
      <c r="B576" s="40"/>
    </row>
    <row r="577" spans="1:2" x14ac:dyDescent="0.25">
      <c r="A577" s="22"/>
      <c r="B577" s="40"/>
    </row>
    <row r="578" spans="1:2" x14ac:dyDescent="0.25">
      <c r="A578" s="22"/>
      <c r="B578" s="40"/>
    </row>
    <row r="579" spans="1:2" x14ac:dyDescent="0.25">
      <c r="A579" s="22"/>
      <c r="B579" s="40"/>
    </row>
    <row r="580" spans="1:2" x14ac:dyDescent="0.25">
      <c r="A580" s="22"/>
      <c r="B580" s="40"/>
    </row>
    <row r="581" spans="1:2" x14ac:dyDescent="0.25">
      <c r="A581" s="22"/>
      <c r="B581" s="40"/>
    </row>
    <row r="582" spans="1:2" x14ac:dyDescent="0.25">
      <c r="A582" s="22"/>
      <c r="B582" s="40"/>
    </row>
    <row r="583" spans="1:2" x14ac:dyDescent="0.25">
      <c r="A583" s="22"/>
      <c r="B583" s="40"/>
    </row>
    <row r="584" spans="1:2" x14ac:dyDescent="0.25">
      <c r="A584" s="22"/>
      <c r="B584" s="40"/>
    </row>
    <row r="585" spans="1:2" x14ac:dyDescent="0.25">
      <c r="A585" s="22"/>
      <c r="B585" s="40"/>
    </row>
    <row r="586" spans="1:2" x14ac:dyDescent="0.25">
      <c r="A586" s="22"/>
      <c r="B586" s="40"/>
    </row>
    <row r="587" spans="1:2" x14ac:dyDescent="0.25">
      <c r="A587" s="22"/>
      <c r="B587" s="40"/>
    </row>
    <row r="588" spans="1:2" x14ac:dyDescent="0.25">
      <c r="A588" s="22"/>
      <c r="B588" s="40"/>
    </row>
    <row r="589" spans="1:2" x14ac:dyDescent="0.25">
      <c r="A589" s="22"/>
      <c r="B589" s="40"/>
    </row>
    <row r="590" spans="1:2" x14ac:dyDescent="0.25">
      <c r="A590" s="22"/>
      <c r="B590" s="40"/>
    </row>
    <row r="591" spans="1:2" x14ac:dyDescent="0.25">
      <c r="A591" s="22"/>
      <c r="B591" s="40"/>
    </row>
    <row r="592" spans="1:2" x14ac:dyDescent="0.25">
      <c r="A592" s="22"/>
      <c r="B592" s="40"/>
    </row>
    <row r="593" spans="1:2" x14ac:dyDescent="0.25">
      <c r="A593" s="22"/>
      <c r="B593" s="40"/>
    </row>
    <row r="594" spans="1:2" x14ac:dyDescent="0.25">
      <c r="A594" s="22"/>
      <c r="B594" s="40"/>
    </row>
    <row r="595" spans="1:2" x14ac:dyDescent="0.25">
      <c r="A595" s="22"/>
      <c r="B595" s="40"/>
    </row>
    <row r="596" spans="1:2" x14ac:dyDescent="0.25">
      <c r="A596" s="22"/>
      <c r="B596" s="40"/>
    </row>
    <row r="597" spans="1:2" x14ac:dyDescent="0.25">
      <c r="A597" s="22"/>
      <c r="B597" s="40"/>
    </row>
    <row r="598" spans="1:2" x14ac:dyDescent="0.25">
      <c r="A598" s="22"/>
      <c r="B598" s="40"/>
    </row>
    <row r="599" spans="1:2" x14ac:dyDescent="0.25">
      <c r="A599" s="22"/>
      <c r="B599" s="40"/>
    </row>
    <row r="600" spans="1:2" x14ac:dyDescent="0.25">
      <c r="A600" s="22"/>
      <c r="B600" s="40"/>
    </row>
    <row r="601" spans="1:2" x14ac:dyDescent="0.25">
      <c r="A601" s="22"/>
      <c r="B601" s="40"/>
    </row>
    <row r="602" spans="1:2" x14ac:dyDescent="0.25">
      <c r="A602" s="22"/>
      <c r="B602" s="40"/>
    </row>
    <row r="603" spans="1:2" x14ac:dyDescent="0.25">
      <c r="A603" s="22"/>
      <c r="B603" s="40"/>
    </row>
    <row r="604" spans="1:2" x14ac:dyDescent="0.25">
      <c r="A604" s="22"/>
      <c r="B604" s="40"/>
    </row>
    <row r="605" spans="1:2" x14ac:dyDescent="0.25">
      <c r="A605" s="22"/>
      <c r="B605" s="40"/>
    </row>
    <row r="606" spans="1:2" x14ac:dyDescent="0.25">
      <c r="A606" s="22"/>
      <c r="B606" s="40"/>
    </row>
    <row r="607" spans="1:2" x14ac:dyDescent="0.25">
      <c r="A607" s="22"/>
      <c r="B607" s="40"/>
    </row>
    <row r="608" spans="1:2" x14ac:dyDescent="0.25">
      <c r="A608" s="22"/>
      <c r="B608" s="40"/>
    </row>
    <row r="609" spans="1:2" x14ac:dyDescent="0.25">
      <c r="A609" s="22"/>
      <c r="B609" s="40"/>
    </row>
    <row r="610" spans="1:2" x14ac:dyDescent="0.25">
      <c r="A610" s="22"/>
      <c r="B610" s="40"/>
    </row>
    <row r="611" spans="1:2" x14ac:dyDescent="0.25">
      <c r="A611" s="22"/>
      <c r="B611" s="40"/>
    </row>
    <row r="612" spans="1:2" x14ac:dyDescent="0.25">
      <c r="A612" s="22"/>
      <c r="B612" s="40"/>
    </row>
    <row r="613" spans="1:2" x14ac:dyDescent="0.25">
      <c r="A613" s="22"/>
      <c r="B613" s="40"/>
    </row>
    <row r="614" spans="1:2" x14ac:dyDescent="0.25">
      <c r="A614" s="22"/>
      <c r="B614" s="40"/>
    </row>
    <row r="615" spans="1:2" x14ac:dyDescent="0.25">
      <c r="A615" s="22"/>
      <c r="B615" s="40"/>
    </row>
    <row r="616" spans="1:2" x14ac:dyDescent="0.25">
      <c r="A616" s="22"/>
      <c r="B616" s="40"/>
    </row>
    <row r="617" spans="1:2" x14ac:dyDescent="0.25">
      <c r="A617" s="22"/>
      <c r="B617" s="40"/>
    </row>
    <row r="618" spans="1:2" x14ac:dyDescent="0.25">
      <c r="A618" s="22"/>
      <c r="B618" s="40"/>
    </row>
    <row r="619" spans="1:2" x14ac:dyDescent="0.25">
      <c r="A619" s="22"/>
      <c r="B619" s="40"/>
    </row>
    <row r="620" spans="1:2" x14ac:dyDescent="0.25">
      <c r="A620" s="22"/>
      <c r="B620" s="40"/>
    </row>
    <row r="621" spans="1:2" x14ac:dyDescent="0.25">
      <c r="A621" s="22"/>
      <c r="B621" s="40"/>
    </row>
    <row r="622" spans="1:2" x14ac:dyDescent="0.25">
      <c r="A622" s="22"/>
      <c r="B622" s="40"/>
    </row>
    <row r="623" spans="1:2" x14ac:dyDescent="0.25">
      <c r="A623" s="22"/>
      <c r="B623" s="40"/>
    </row>
    <row r="624" spans="1:2" x14ac:dyDescent="0.25">
      <c r="A624" s="22"/>
      <c r="B624" s="40"/>
    </row>
    <row r="625" spans="1:2" x14ac:dyDescent="0.25">
      <c r="A625" s="22"/>
      <c r="B625" s="40"/>
    </row>
    <row r="626" spans="1:2" x14ac:dyDescent="0.25">
      <c r="A626" s="22"/>
      <c r="B626" s="40"/>
    </row>
    <row r="627" spans="1:2" x14ac:dyDescent="0.25">
      <c r="A627" s="22"/>
      <c r="B627" s="40"/>
    </row>
    <row r="628" spans="1:2" x14ac:dyDescent="0.25">
      <c r="A628" s="22"/>
      <c r="B628" s="40"/>
    </row>
    <row r="629" spans="1:2" x14ac:dyDescent="0.25">
      <c r="A629" s="22"/>
      <c r="B629" s="40"/>
    </row>
    <row r="630" spans="1:2" x14ac:dyDescent="0.25">
      <c r="A630" s="22"/>
      <c r="B630" s="40"/>
    </row>
    <row r="631" spans="1:2" x14ac:dyDescent="0.25">
      <c r="A631" s="22"/>
      <c r="B631" s="40"/>
    </row>
    <row r="632" spans="1:2" x14ac:dyDescent="0.25">
      <c r="A632" s="22"/>
      <c r="B632" s="40"/>
    </row>
    <row r="633" spans="1:2" x14ac:dyDescent="0.25">
      <c r="A633" s="22"/>
      <c r="B633" s="40"/>
    </row>
    <row r="634" spans="1:2" x14ac:dyDescent="0.25">
      <c r="A634" s="22"/>
      <c r="B634" s="40"/>
    </row>
    <row r="635" spans="1:2" x14ac:dyDescent="0.25">
      <c r="A635" s="22"/>
      <c r="B635" s="40"/>
    </row>
    <row r="636" spans="1:2" x14ac:dyDescent="0.25">
      <c r="A636" s="22"/>
      <c r="B636" s="40"/>
    </row>
    <row r="637" spans="1:2" x14ac:dyDescent="0.25">
      <c r="A637" s="22"/>
      <c r="B637" s="40"/>
    </row>
    <row r="638" spans="1:2" x14ac:dyDescent="0.25">
      <c r="A638" s="22"/>
      <c r="B638" s="40"/>
    </row>
    <row r="639" spans="1:2" x14ac:dyDescent="0.25">
      <c r="A639" s="22"/>
      <c r="B639" s="40"/>
    </row>
    <row r="640" spans="1:2" x14ac:dyDescent="0.25">
      <c r="A640" s="22"/>
      <c r="B640" s="40"/>
    </row>
    <row r="641" spans="1:2" x14ac:dyDescent="0.25">
      <c r="A641" s="22"/>
      <c r="B641" s="40"/>
    </row>
    <row r="642" spans="1:2" x14ac:dyDescent="0.25">
      <c r="A642" s="22"/>
      <c r="B642" s="40"/>
    </row>
    <row r="643" spans="1:2" x14ac:dyDescent="0.25">
      <c r="A643" s="22"/>
      <c r="B643" s="40"/>
    </row>
    <row r="644" spans="1:2" x14ac:dyDescent="0.25">
      <c r="A644" s="22"/>
      <c r="B644" s="40"/>
    </row>
    <row r="645" spans="1:2" x14ac:dyDescent="0.25">
      <c r="A645" s="22"/>
      <c r="B645" s="40"/>
    </row>
    <row r="646" spans="1:2" x14ac:dyDescent="0.25">
      <c r="A646" s="22"/>
      <c r="B646" s="40"/>
    </row>
    <row r="647" spans="1:2" x14ac:dyDescent="0.25">
      <c r="A647" s="22"/>
      <c r="B647" s="40"/>
    </row>
    <row r="648" spans="1:2" x14ac:dyDescent="0.25">
      <c r="A648" s="22"/>
      <c r="B648" s="40"/>
    </row>
    <row r="649" spans="1:2" x14ac:dyDescent="0.25">
      <c r="A649" s="22"/>
      <c r="B649" s="40"/>
    </row>
    <row r="650" spans="1:2" x14ac:dyDescent="0.25">
      <c r="A650" s="22"/>
      <c r="B650" s="40"/>
    </row>
    <row r="651" spans="1:2" x14ac:dyDescent="0.25">
      <c r="A651" s="22"/>
      <c r="B651" s="40"/>
    </row>
    <row r="652" spans="1:2" x14ac:dyDescent="0.25">
      <c r="A652" s="22"/>
      <c r="B652" s="40"/>
    </row>
    <row r="653" spans="1:2" x14ac:dyDescent="0.25">
      <c r="A653" s="22"/>
      <c r="B653" s="40"/>
    </row>
    <row r="654" spans="1:2" x14ac:dyDescent="0.25">
      <c r="A654" s="22"/>
      <c r="B654" s="40"/>
    </row>
    <row r="655" spans="1:2" x14ac:dyDescent="0.25">
      <c r="A655" s="22"/>
      <c r="B655" s="40"/>
    </row>
    <row r="656" spans="1:2" x14ac:dyDescent="0.25">
      <c r="A656" s="22"/>
      <c r="B656" s="40"/>
    </row>
    <row r="657" spans="1:2" x14ac:dyDescent="0.25">
      <c r="A657" s="22"/>
      <c r="B657" s="40"/>
    </row>
    <row r="658" spans="1:2" x14ac:dyDescent="0.25">
      <c r="A658" s="22"/>
      <c r="B658" s="40"/>
    </row>
    <row r="659" spans="1:2" x14ac:dyDescent="0.25">
      <c r="A659" s="22"/>
      <c r="B659" s="40"/>
    </row>
    <row r="660" spans="1:2" x14ac:dyDescent="0.25">
      <c r="A660" s="22"/>
      <c r="B660" s="40"/>
    </row>
    <row r="661" spans="1:2" x14ac:dyDescent="0.25">
      <c r="A661" s="22"/>
      <c r="B661" s="40"/>
    </row>
    <row r="662" spans="1:2" x14ac:dyDescent="0.25">
      <c r="A662" s="22"/>
      <c r="B662" s="40"/>
    </row>
    <row r="663" spans="1:2" x14ac:dyDescent="0.25">
      <c r="A663" s="22"/>
      <c r="B663" s="40"/>
    </row>
    <row r="664" spans="1:2" x14ac:dyDescent="0.25">
      <c r="A664" s="22"/>
      <c r="B664" s="40"/>
    </row>
    <row r="665" spans="1:2" x14ac:dyDescent="0.25">
      <c r="A665" s="22"/>
      <c r="B665" s="40"/>
    </row>
    <row r="666" spans="1:2" x14ac:dyDescent="0.25">
      <c r="A666" s="22"/>
      <c r="B666" s="40"/>
    </row>
    <row r="667" spans="1:2" x14ac:dyDescent="0.25">
      <c r="A667" s="22"/>
      <c r="B667" s="40"/>
    </row>
    <row r="668" spans="1:2" x14ac:dyDescent="0.25">
      <c r="A668" s="22"/>
      <c r="B668" s="40"/>
    </row>
    <row r="669" spans="1:2" x14ac:dyDescent="0.25">
      <c r="A669" s="22"/>
      <c r="B669" s="40"/>
    </row>
    <row r="670" spans="1:2" x14ac:dyDescent="0.25">
      <c r="A670" s="22"/>
      <c r="B670" s="40"/>
    </row>
    <row r="671" spans="1:2" x14ac:dyDescent="0.25">
      <c r="A671" s="22"/>
      <c r="B671" s="40"/>
    </row>
    <row r="672" spans="1:2" x14ac:dyDescent="0.25">
      <c r="A672" s="22"/>
      <c r="B672" s="40"/>
    </row>
    <row r="673" spans="1:2" x14ac:dyDescent="0.25">
      <c r="A673" s="22"/>
      <c r="B673" s="40"/>
    </row>
    <row r="674" spans="1:2" x14ac:dyDescent="0.25">
      <c r="A674" s="22"/>
      <c r="B674" s="40"/>
    </row>
    <row r="675" spans="1:2" x14ac:dyDescent="0.25">
      <c r="A675" s="22"/>
      <c r="B675" s="40"/>
    </row>
    <row r="676" spans="1:2" x14ac:dyDescent="0.25">
      <c r="A676" s="22"/>
      <c r="B676" s="40"/>
    </row>
    <row r="677" spans="1:2" x14ac:dyDescent="0.25">
      <c r="A677" s="22"/>
      <c r="B677" s="40"/>
    </row>
    <row r="678" spans="1:2" x14ac:dyDescent="0.25">
      <c r="A678" s="22"/>
      <c r="B678" s="40"/>
    </row>
    <row r="679" spans="1:2" x14ac:dyDescent="0.25">
      <c r="A679" s="22"/>
      <c r="B679" s="40"/>
    </row>
    <row r="680" spans="1:2" x14ac:dyDescent="0.25">
      <c r="A680" s="22"/>
      <c r="B680" s="40"/>
    </row>
    <row r="681" spans="1:2" x14ac:dyDescent="0.25">
      <c r="A681" s="22"/>
      <c r="B681" s="40"/>
    </row>
    <row r="682" spans="1:2" x14ac:dyDescent="0.25">
      <c r="A682" s="22"/>
      <c r="B682" s="40"/>
    </row>
    <row r="683" spans="1:2" x14ac:dyDescent="0.25">
      <c r="A683" s="22"/>
      <c r="B683" s="40"/>
    </row>
  </sheetData>
  <mergeCells count="56">
    <mergeCell ref="F40:I40"/>
    <mergeCell ref="F41:I41"/>
    <mergeCell ref="F42:I42"/>
    <mergeCell ref="F43:I43"/>
    <mergeCell ref="E2:I2"/>
    <mergeCell ref="E3:I3"/>
    <mergeCell ref="F23:I23"/>
    <mergeCell ref="F24:I24"/>
    <mergeCell ref="F25:I25"/>
    <mergeCell ref="F16:I17"/>
    <mergeCell ref="F18:I18"/>
    <mergeCell ref="F19:I19"/>
    <mergeCell ref="F20:I20"/>
    <mergeCell ref="F21:I21"/>
    <mergeCell ref="F22:I22"/>
    <mergeCell ref="D11:I11"/>
    <mergeCell ref="F34:I34"/>
    <mergeCell ref="F35:I35"/>
    <mergeCell ref="F39:I39"/>
    <mergeCell ref="F28:I28"/>
    <mergeCell ref="F29:I29"/>
    <mergeCell ref="F30:I30"/>
    <mergeCell ref="F31:I31"/>
    <mergeCell ref="F32:I32"/>
    <mergeCell ref="F33:I33"/>
    <mergeCell ref="F46:I46"/>
    <mergeCell ref="F47:I47"/>
    <mergeCell ref="F48:I48"/>
    <mergeCell ref="F49:I49"/>
    <mergeCell ref="F44:I44"/>
    <mergeCell ref="F70:I70"/>
    <mergeCell ref="F71:I71"/>
    <mergeCell ref="F72:I72"/>
    <mergeCell ref="F73:I73"/>
    <mergeCell ref="F62:I62"/>
    <mergeCell ref="F63:I63"/>
    <mergeCell ref="F64:I64"/>
    <mergeCell ref="F65:I65"/>
    <mergeCell ref="F66:I66"/>
    <mergeCell ref="F67:I67"/>
    <mergeCell ref="F26:I26"/>
    <mergeCell ref="F36:I38"/>
    <mergeCell ref="F68:I68"/>
    <mergeCell ref="F69:I69"/>
    <mergeCell ref="F56:I56"/>
    <mergeCell ref="F57:I57"/>
    <mergeCell ref="F58:I58"/>
    <mergeCell ref="F59:I59"/>
    <mergeCell ref="F60:I60"/>
    <mergeCell ref="F61:I61"/>
    <mergeCell ref="F51:I51"/>
    <mergeCell ref="F52:I52"/>
    <mergeCell ref="F53:I53"/>
    <mergeCell ref="F54:I54"/>
    <mergeCell ref="F55:I55"/>
    <mergeCell ref="F45:I45"/>
  </mergeCells>
  <pageMargins left="0.7" right="0.7" top="0.75" bottom="0.75" header="0.3" footer="0.3"/>
  <pageSetup paperSize="9" scale="5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Бочкарев</dc:creator>
  <cp:lastModifiedBy>RePack by Diakov</cp:lastModifiedBy>
  <cp:lastPrinted>2020-08-24T06:49:35Z</cp:lastPrinted>
  <dcterms:created xsi:type="dcterms:W3CDTF">2019-10-10T07:56:31Z</dcterms:created>
  <dcterms:modified xsi:type="dcterms:W3CDTF">2020-10-13T11:23:37Z</dcterms:modified>
</cp:coreProperties>
</file>